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https://ahknl.sharepoint.com/sites/grp-sb-BeroepKunstenaar/Gedeelde documenten/Downloads/Downloads BK/xls/"/>
    </mc:Choice>
  </mc:AlternateContent>
  <xr:revisionPtr revIDLastSave="0" documentId="11_127EA87AF40893D1F975635DC3DEE81B18052BB2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Voorbeeldadministrati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E5" i="1"/>
  <c r="F6" i="1"/>
  <c r="H6" i="1"/>
  <c r="E6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j.prins</author>
  </authors>
  <commentList>
    <comment ref="E4" authorId="0" shapeId="0" xr:uid="{00000000-0006-0000-0000-000001000000}">
      <text>
        <r>
          <rPr>
            <b/>
            <sz val="8"/>
            <color indexed="81"/>
            <rFont val="Tahoma"/>
          </rPr>
          <t>bedrag staat op de bon, 9% of 21%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<sst xmlns="http://schemas.openxmlformats.org/spreadsheetml/2006/main" count="38" uniqueCount="38">
  <si>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Voorbeeld van kostenadministratie voor podiumkunstenaars</t>
  </si>
  <si>
    <t>bonnr.</t>
  </si>
  <si>
    <t>datum</t>
  </si>
  <si>
    <t>uitleg</t>
  </si>
  <si>
    <t>incl. btw</t>
  </si>
  <si>
    <t>btw</t>
  </si>
  <si>
    <t>excl. btw</t>
  </si>
  <si>
    <t>reiskosten auto 0,19/km*</t>
  </si>
  <si>
    <t>reiskosten OV, taxi</t>
  </si>
  <si>
    <t>accesoires, reparaties, apparatuur tot €450</t>
  </si>
  <si>
    <t>investeringen boven €450</t>
  </si>
  <si>
    <t>kantoor **</t>
  </si>
  <si>
    <t>telefoon, internet</t>
  </si>
  <si>
    <t>verzorging***</t>
  </si>
  <si>
    <t xml:space="preserve">cursus, studie, excursie </t>
  </si>
  <si>
    <t>werkruimte ****</t>
  </si>
  <si>
    <t>vak-materiaal *****</t>
  </si>
  <si>
    <t>derden******</t>
  </si>
  <si>
    <t>divers</t>
  </si>
  <si>
    <t>Ziggo</t>
  </si>
  <si>
    <t>NS</t>
  </si>
  <si>
    <t>etc.</t>
  </si>
  <si>
    <t>totaal</t>
  </si>
  <si>
    <t xml:space="preserve">* Reiskosten auto: t/m 2022 19 cent per kilometer, vanaf 2023 is de vergoeding 21 cent per kilometer. Bij auto op de zaak de daadwerkelijke kosten. </t>
  </si>
  <si>
    <t>** Kantoorkosten: kopie-, porti-, advertentie, - fotokosten, contributies en verzekeringen.</t>
  </si>
  <si>
    <t>*** Verzorging: eten, drinken, verblijfskosten, persoonlijke verzorging, werkkleding, relatiegeschenken.</t>
  </si>
  <si>
    <t>**** Werkruimte: studiokosten, oefenruimte, lesruimte als dit aparte ruimtes betreft.</t>
  </si>
  <si>
    <t>***** Vakmateriaal: bijvoorbeeld vakliteratuur, bladmuziek, albums.</t>
  </si>
  <si>
    <t>****** Derden: rekeningen van bijvoorbeeld een regisseur, een muziekcoach, een advocaat.</t>
  </si>
  <si>
    <t>De kosten mogen opgevoerd worden indien hiervan bonnen/ bewijsstukken aanwezig zijn.</t>
  </si>
  <si>
    <t>Alleen bonnen met onderstaande gegevens mogen opgevoerd worden:</t>
  </si>
  <si>
    <t>- Het artikel moet duidelijk omschreven zijn.</t>
  </si>
  <si>
    <t>- De bedrijfsnaam moet op de bon staan.</t>
  </si>
  <si>
    <t>- De datum moet op de bon vermeld staan.</t>
  </si>
  <si>
    <t>- Alleen bonnen van betreffende jaar.</t>
  </si>
  <si>
    <t>Voor btw-plichtigen: de btw mag alléén opgevoerd worden indien het btw-bedrag op de bon staat.</t>
  </si>
  <si>
    <t>Uitzondering:</t>
  </si>
  <si>
    <t>Reiskosten openbaar vervoer 9% (totaalbedrag delen door 109 x 9 = btw-bedrag)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</si>
</sst>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/yy;@"/>
    <numFmt numFmtId="165" formatCode="[$€-2]\ #,##0.00_-"/>
  </numFmts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2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/>
    <xf numFmtId="165" fontId="3" fillId="0" borderId="2" xfId="0" applyNumberFormat="1" applyFont="1" applyBorder="1"/>
    <xf numFmtId="0" fontId="6" fillId="0" borderId="3" xfId="0" applyFont="1" applyBorder="1"/>
    <xf numFmtId="164" fontId="7" fillId="0" borderId="3" xfId="0" applyNumberFormat="1" applyFont="1" applyBorder="1"/>
    <xf numFmtId="0" fontId="7" fillId="0" borderId="3" xfId="0" applyFont="1" applyBorder="1"/>
    <xf numFmtId="165" fontId="7" fillId="0" borderId="3" xfId="0" applyNumberFormat="1" applyFont="1" applyBorder="1"/>
    <xf numFmtId="0" fontId="4" fillId="0" borderId="1" xfId="0" applyFont="1" applyBorder="1" applyAlignment="1">
      <alignment vertical="top" wrapText="1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2"/>
  <sheetViews>
    <sheetView tabSelected="1" view="pageLayout" workbookViewId="0">
      <selection activeCell="A18" sqref="A18"/>
    </sheetView>
  </sheetViews>
  <sheetFormatPr defaultColWidth="8.85546875" defaultRowHeight="15"/>
  <cols>
    <col min="1" max="1" width="6" customWidth="1"/>
    <col min="7" max="7" width="10.42578125" customWidth="1"/>
    <col min="8" max="8" width="10" customWidth="1"/>
    <col min="9" max="9" width="12.28515625" customWidth="1"/>
    <col min="13" max="13" width="9.42578125" customWidth="1"/>
    <col min="14" max="14" width="8.5703125" customWidth="1"/>
    <col min="15" max="15" width="10.42578125" customWidth="1"/>
  </cols>
  <sheetData>
    <row r="2" spans="1:18" ht="18">
      <c r="A2" s="1" t="s">
        <v>0</v>
      </c>
    </row>
    <row r="3" spans="1:18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48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</row>
    <row r="5" spans="1:18">
      <c r="A5" s="4">
        <v>1</v>
      </c>
      <c r="B5" s="5">
        <v>44563</v>
      </c>
      <c r="C5" s="6" t="s">
        <v>19</v>
      </c>
      <c r="D5" s="7">
        <v>121</v>
      </c>
      <c r="E5" s="7">
        <f>SUM(D5*21/121)</f>
        <v>21</v>
      </c>
      <c r="F5" s="7">
        <f>SUM(D5*100/121)</f>
        <v>100</v>
      </c>
      <c r="G5" s="7"/>
      <c r="H5" s="7"/>
      <c r="I5" s="7"/>
      <c r="J5" s="7"/>
      <c r="K5" s="7"/>
      <c r="L5" s="7">
        <v>100</v>
      </c>
      <c r="M5" s="7"/>
      <c r="N5" s="7"/>
      <c r="O5" s="7"/>
      <c r="P5" s="7"/>
      <c r="Q5" s="7"/>
      <c r="R5" s="7"/>
    </row>
    <row r="6" spans="1:18">
      <c r="A6" s="4">
        <v>2</v>
      </c>
      <c r="B6" s="5">
        <v>44608</v>
      </c>
      <c r="C6" s="6" t="s">
        <v>20</v>
      </c>
      <c r="D6" s="7">
        <v>12.5</v>
      </c>
      <c r="E6" s="7">
        <f>SUM(D6*9/109)</f>
        <v>1.0321100917431192</v>
      </c>
      <c r="F6" s="7">
        <f>SUM(D6*100/109)</f>
        <v>11.467889908256881</v>
      </c>
      <c r="G6" s="7"/>
      <c r="H6" s="7">
        <f>F6</f>
        <v>11.467889908256881</v>
      </c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8">
        <v>3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8">
        <v>4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>
      <c r="A9" s="8">
        <v>5</v>
      </c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>
      <c r="A10" s="8" t="s">
        <v>21</v>
      </c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 thickBot="1">
      <c r="A12" s="12"/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>
      <c r="A13" s="16" t="s">
        <v>22</v>
      </c>
      <c r="B13" s="17"/>
      <c r="C13" s="18"/>
      <c r="D13" s="19">
        <f>SUM(D5:D12)</f>
        <v>133.5</v>
      </c>
      <c r="E13" s="19">
        <f t="shared" ref="E13:R13" si="0">SUM(E5:E12)</f>
        <v>22.032110091743121</v>
      </c>
      <c r="F13" s="19">
        <f t="shared" si="0"/>
        <v>111.46788990825688</v>
      </c>
      <c r="G13" s="19">
        <f t="shared" si="0"/>
        <v>0</v>
      </c>
      <c r="H13" s="19">
        <f t="shared" si="0"/>
        <v>11.467889908256881</v>
      </c>
      <c r="I13" s="19">
        <f t="shared" si="0"/>
        <v>0</v>
      </c>
      <c r="J13" s="19">
        <f t="shared" si="0"/>
        <v>0</v>
      </c>
      <c r="K13" s="19">
        <f t="shared" si="0"/>
        <v>0</v>
      </c>
      <c r="L13" s="19">
        <f t="shared" si="0"/>
        <v>100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  <c r="Q13" s="19">
        <f t="shared" si="0"/>
        <v>0</v>
      </c>
      <c r="R13" s="19">
        <f t="shared" si="0"/>
        <v>0</v>
      </c>
    </row>
    <row r="14" spans="1:18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21" t="s">
        <v>23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8">
      <c r="A16" s="21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8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8">
      <c r="A18" s="21" t="s">
        <v>26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8">
      <c r="A19" s="21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8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8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8">
      <c r="A22" s="22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"/>
      <c r="M22" s="2"/>
      <c r="N22" s="2"/>
      <c r="O22" s="2"/>
      <c r="P22" s="2"/>
      <c r="Q22" s="2"/>
      <c r="R22" s="2"/>
    </row>
    <row r="23" spans="1:18">
      <c r="A23" s="22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"/>
      <c r="M23" s="2"/>
      <c r="N23" s="2"/>
      <c r="O23" s="2"/>
      <c r="P23" s="2"/>
      <c r="Q23" s="2"/>
      <c r="R23" s="2"/>
    </row>
    <row r="24" spans="1:18">
      <c r="A24" s="21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8">
      <c r="A25" s="21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8">
      <c r="A26" s="21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8">
      <c r="A27" s="21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8">
      <c r="A29" s="22" t="s">
        <v>35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8">
      <c r="A30" s="22" t="s">
        <v>36</v>
      </c>
      <c r="B30" s="22"/>
      <c r="C30" s="21" t="s">
        <v>37</v>
      </c>
      <c r="D30" s="22"/>
      <c r="E30" s="22"/>
      <c r="F30" s="22"/>
      <c r="G30" s="22"/>
      <c r="H30" s="22"/>
      <c r="I30" s="22"/>
      <c r="J30" s="22"/>
      <c r="K30" s="22"/>
      <c r="L30" s="2"/>
      <c r="M30" s="2"/>
      <c r="N30" s="2"/>
      <c r="O30" s="2"/>
      <c r="P30" s="2"/>
      <c r="Q30" s="2"/>
      <c r="R30" s="2"/>
    </row>
    <row r="31" spans="1:18">
      <c r="B31" s="22"/>
      <c r="D31" s="22"/>
      <c r="E31" s="22"/>
      <c r="F31" s="22"/>
      <c r="G31" s="22"/>
      <c r="H31" s="22"/>
      <c r="I31" s="22"/>
      <c r="J31" s="22"/>
      <c r="K31" s="22"/>
      <c r="L31" s="2"/>
      <c r="M31" s="2"/>
      <c r="N31" s="2"/>
      <c r="O31" s="2"/>
      <c r="P31" s="2"/>
      <c r="Q31" s="2"/>
      <c r="R31" s="2"/>
    </row>
    <row r="32" spans="1:18"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phoneticPr fontId="10" type="noConversion"/>
  <pageMargins left="0.7" right="0.7" top="0.75" bottom="0.75" header="0.3" footer="0.3"/>
  <pageSetup scale="70" orientation="landscape" horizontalDpi="1200" verticalDpi="1200" r:id="rId1"/>
  <headerFooter>
    <oddHeader>&amp;L&amp;G</oddHeader>
    <oddFooter>&amp;Roktober 2022, p.&amp;P</oddFooter>
  </headerFooter>
  <legacy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D15A1CC821E448408409DC6C7347C" ma:contentTypeVersion="16" ma:contentTypeDescription="Een nieuw document maken." ma:contentTypeScope="" ma:versionID="c960c0ed3f1fef42d138ad7f74bdf43f">
  <xsd:schema xmlns:xsd="http://www.w3.org/2001/XMLSchema" xmlns:xs="http://www.w3.org/2001/XMLSchema" xmlns:p="http://schemas.microsoft.com/office/2006/metadata/properties" xmlns:ns2="31c038ec-d27f-40d4-9280-da6d0625cb26" xmlns:ns3="1346d0d5-b33c-4eee-997f-d4676669e0fe" targetNamespace="http://schemas.microsoft.com/office/2006/metadata/properties" ma:root="true" ma:fieldsID="51ae8a40b0d4d7fc12ee3394285cf9bb" ns2:_="" ns3:_="">
    <xsd:import namespace="31c038ec-d27f-40d4-9280-da6d0625cb26"/>
    <xsd:import namespace="1346d0d5-b33c-4eee-997f-d4676669e0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038ec-d27f-40d4-9280-da6d0625cb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efad38b-afc2-4aa8-9634-e79bd87024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6d0d5-b33c-4eee-997f-d4676669e0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4e0825-1959-40ed-9dcd-21baf93e6418}" ma:internalName="TaxCatchAll" ma:showField="CatchAllData" ma:web="1346d0d5-b33c-4eee-997f-d4676669e0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c038ec-d27f-40d4-9280-da6d0625cb26">
      <Terms xmlns="http://schemas.microsoft.com/office/infopath/2007/PartnerControls"/>
    </lcf76f155ced4ddcb4097134ff3c332f>
    <TaxCatchAll xmlns="1346d0d5-b33c-4eee-997f-d4676669e0fe" xsi:nil="true"/>
  </documentManagement>
</p:properties>
</file>

<file path=customXml/itemProps1.xml><?xml version="1.0" encoding="utf-8"?>
<ds:datastoreItem xmlns:ds="http://schemas.openxmlformats.org/officeDocument/2006/customXml" ds:itemID="{D80210D0-77DF-4F0B-BE6C-ABF4059FF539}"/>
</file>

<file path=customXml/itemProps2.xml><?xml version="1.0" encoding="utf-8"?>
<ds:datastoreItem xmlns:ds="http://schemas.openxmlformats.org/officeDocument/2006/customXml" ds:itemID="{E475668A-5F5E-40AC-A6EB-911F43C6E64F}"/>
</file>

<file path=customXml/itemProps3.xml><?xml version="1.0" encoding="utf-8"?>
<ds:datastoreItem xmlns:ds="http://schemas.openxmlformats.org/officeDocument/2006/customXml" ds:itemID="{00E9AB33-B016-40E4-80FC-B1564031C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Amsterdamse Hogeschool voor de Kunsten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Nienke Bos</dc:creator>
  <cp:keywords/>
  <dc:description/>
  <cp:lastModifiedBy>Maud Mentink</cp:lastModifiedBy>
  <cp:revision/>
  <dcterms:created xsi:type="dcterms:W3CDTF">2018-06-26T07:36:46Z</dcterms:created>
  <dcterms:modified xsi:type="dcterms:W3CDTF">2022-09-29T07:37:34Z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0x010100B11D15A1CC821E448408409DC6C7347C</vt:lpwstr>
  </property>
  <property fmtid="{D5CDD505-2E9C-101B-9397-08002B2CF9AE}" pid="3" name="ComplianceAssetId">
    <vt:lpwstr/>
  </property>
  <property fmtid="{D5CDD505-2E9C-101B-9397-08002B2CF9AE}" pid="4" name="MediaServiceImageTags">
    <vt:lpwstr/>
  </property>
</Properties>
</file>