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04"/>
  <workbookPr/>
  <mc:AlternateContent xmlns:mc="http://schemas.openxmlformats.org/markup-compatibility/2006">
    <mc:Choice Requires="x15">
      <x15ac:absPath xmlns:x15ac="http://schemas.microsoft.com/office/spreadsheetml/2010/11/ac" url="https://ahknl.sharepoint.com/sites/grp-sb-BeroepKunstenaar/Gedeelde documenten/Downloads/Downloads BK/xls/"/>
    </mc:Choice>
  </mc:AlternateContent>
  <xr:revisionPtr revIDLastSave="0" documentId="11_166CE01F6CCFAF82CFAABCE9286692F37972B3EF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Dagstaat" sheetId="1" r:id="rId1"/>
    <sheet name="Kasboek" sheetId="2" r:id="rId2"/>
    <sheet name="Voorbeeld dagstaat" sheetId="3" r:id="rId3"/>
    <sheet name="Voorbeeld kasboek" sheetId="4" r:id="rId4"/>
  </sheets>
  <calcPr calcId="191028" calcCompleted="0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  <c r="G17" i="4"/>
  <c r="I17" i="4"/>
  <c r="G15" i="4"/>
  <c r="I15" i="4"/>
  <c r="G14" i="4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1" i="2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E30" i="2"/>
  <c r="D30" i="2"/>
  <c r="D32" i="2"/>
  <c r="H29" i="2"/>
  <c r="I29" i="2"/>
  <c r="H28" i="2"/>
  <c r="I28" i="2"/>
  <c r="H27" i="2"/>
  <c r="I27" i="2"/>
  <c r="H26" i="2"/>
  <c r="I26" i="2"/>
  <c r="H25" i="2"/>
  <c r="I25" i="2"/>
  <c r="H24" i="2"/>
  <c r="I24" i="2"/>
  <c r="H23" i="2"/>
  <c r="I23" i="2"/>
  <c r="H22" i="2"/>
  <c r="I22" i="2"/>
  <c r="H21" i="2"/>
  <c r="I21" i="2"/>
  <c r="H20" i="2"/>
  <c r="I20" i="2"/>
  <c r="H19" i="2"/>
  <c r="I19" i="2"/>
  <c r="H18" i="2"/>
  <c r="I18" i="2"/>
  <c r="H17" i="2"/>
  <c r="I17" i="2"/>
  <c r="H16" i="2"/>
  <c r="I16" i="2"/>
  <c r="H15" i="2"/>
  <c r="I15" i="2"/>
  <c r="H14" i="2"/>
  <c r="I14" i="2"/>
  <c r="H13" i="2"/>
  <c r="I13" i="2"/>
  <c r="H12" i="2"/>
  <c r="I12" i="2"/>
  <c r="H11" i="2"/>
  <c r="G30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H30" i="2"/>
  <c r="I11" i="2"/>
  <c r="I30" i="2"/>
  <c r="G18" i="4"/>
  <c r="I14" i="4"/>
  <c r="I18" i="4"/>
</calcChain>
</file>

<file path=xl/sharedStrings.xml><?xml version="1.0" encoding="utf-8"?>
<sst xmlns="http://schemas.openxmlformats.org/spreadsheetml/2006/main" count="67" uniqueCount="53">
  <si>
    <t>DAGSTAAT</t>
    <phoneticPr fontId="0" type="noConversion"/>
  </si>
  <si>
    <t>PRODUCTIE:</t>
    <phoneticPr fontId="0" type="noConversion"/>
  </si>
  <si>
    <t>PRODUCENT:</t>
    <phoneticPr fontId="0" type="noConversion"/>
  </si>
  <si>
    <t>begrotingspost:</t>
    <phoneticPr fontId="0" type="noConversion"/>
  </si>
  <si>
    <t xml:space="preserve">datum </t>
  </si>
  <si>
    <t>omschrijving</t>
  </si>
  <si>
    <t>bedrag</t>
  </si>
  <si>
    <t>totaal op deze post</t>
  </si>
  <si>
    <t>LET OP: de bedragen in de grijze cellen worden automatisch berekend, deze hoef je NIET in te vullen</t>
    <phoneticPr fontId="0" type="noConversion"/>
  </si>
  <si>
    <t xml:space="preserve">Zie andere tabladen voor een kasboek en voorbeelden </t>
  </si>
  <si>
    <t>KASBOEK</t>
    <phoneticPr fontId="0" type="noConversion"/>
  </si>
  <si>
    <t>MAAND:</t>
    <phoneticPr fontId="0" type="noConversion"/>
  </si>
  <si>
    <t>JAAR:</t>
    <phoneticPr fontId="0" type="noConversion"/>
  </si>
  <si>
    <t>bonnr.</t>
  </si>
  <si>
    <t>datum</t>
  </si>
  <si>
    <t>IN de kas</t>
    <phoneticPr fontId="0" type="noConversion"/>
  </si>
  <si>
    <t>UIT de kas (bedrag incl. btw)</t>
  </si>
  <si>
    <t>9% btw</t>
  </si>
  <si>
    <t>21% btw</t>
  </si>
  <si>
    <t>bedrag excl. Btw</t>
  </si>
  <si>
    <t>TOTAAL</t>
    <phoneticPr fontId="0" type="noConversion"/>
  </si>
  <si>
    <t>OP DIT MOMENT IN KAS</t>
    <phoneticPr fontId="0" type="noConversion"/>
  </si>
  <si>
    <t xml:space="preserve">Zie andere tabladen voor een dagstaat en voorbeelden </t>
  </si>
  <si>
    <t>DAGSTAAT (Voorbeeld)</t>
  </si>
  <si>
    <t>Virginia Woolf</t>
    <phoneticPr fontId="0" type="noConversion"/>
  </si>
  <si>
    <t>Het Nieuwe Gezelschap</t>
    <phoneticPr fontId="0" type="noConversion"/>
  </si>
  <si>
    <t>begrotingspost:</t>
  </si>
  <si>
    <t>kostuums</t>
  </si>
  <si>
    <t>stof</t>
  </si>
  <si>
    <t>schoenen</t>
  </si>
  <si>
    <t>t-shirts</t>
  </si>
  <si>
    <t>Zie andere tabladen voor een kasboek en voorbeelden</t>
  </si>
  <si>
    <t>KASBOEK (Voorbeeld)</t>
  </si>
  <si>
    <t>PRODUCTIE:</t>
  </si>
  <si>
    <t>Virginia Woolf</t>
  </si>
  <si>
    <t>PRODUCENT:</t>
  </si>
  <si>
    <t>Het Nieuwe Gezelschap</t>
  </si>
  <si>
    <t>MAAND:</t>
  </si>
  <si>
    <t>januari</t>
  </si>
  <si>
    <t>JAAR:</t>
  </si>
  <si>
    <t>IN de kas</t>
  </si>
  <si>
    <t>UIT de kas (bedrag incl. BTW)</t>
  </si>
  <si>
    <t>9% BTW</t>
  </si>
  <si>
    <t>21% BTW</t>
  </si>
  <si>
    <t>bedrag excl. BTW</t>
  </si>
  <si>
    <t>geldopname PIN</t>
  </si>
  <si>
    <t>plakband</t>
  </si>
  <si>
    <t>studieboeken</t>
  </si>
  <si>
    <t>bloemen</t>
  </si>
  <si>
    <t>t-shirts (2)</t>
  </si>
  <si>
    <t>treinkaart</t>
  </si>
  <si>
    <t>TOTAAL</t>
  </si>
  <si>
    <t>OP DIT MOMENT IN 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</si>
</sst>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_-[$€-2]\ * #,##0.00\-;_-[$€-2]\ * &quot;-&quot;??_-;_-@_-"/>
    <numFmt numFmtId="165" formatCode="0.0%"/>
    <numFmt numFmtId="166" formatCode="&quot;€&quot;#,##0.00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8"/>
      <color indexed="23"/>
      <name val="Arial"/>
      <family val="2"/>
    </font>
    <font>
      <i/>
      <sz val="11"/>
      <color indexed="22"/>
      <name val="Arial"/>
    </font>
    <font>
      <i/>
      <sz val="10"/>
      <color indexed="22"/>
      <name val="Arial"/>
    </font>
    <font>
      <b/>
      <sz val="11"/>
      <name val="Arial"/>
    </font>
    <font>
      <i/>
      <sz val="11"/>
      <name val="Arial"/>
      <family val="2"/>
    </font>
    <font>
      <sz val="11"/>
      <name val="Arial"/>
      <family val="2"/>
    </font>
    <font>
      <sz val="20"/>
      <name val="Arial"/>
    </font>
    <font>
      <b/>
      <sz val="14"/>
      <name val="Arial"/>
      <family val="2"/>
    </font>
    <font>
      <sz val="14"/>
      <name val="Arial"/>
    </font>
    <font>
      <b/>
      <i/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3" fillId="0" borderId="0" xfId="0" applyFont="1"/>
    <xf numFmtId="14" fontId="2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14" fontId="3" fillId="0" borderId="4" xfId="0" applyNumberFormat="1" applyFont="1" applyBorder="1"/>
    <xf numFmtId="0" fontId="3" fillId="0" borderId="0" xfId="0" applyFont="1" applyBorder="1"/>
    <xf numFmtId="0" fontId="3" fillId="0" borderId="5" xfId="0" applyFont="1" applyBorder="1"/>
    <xf numFmtId="1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Border="1"/>
    <xf numFmtId="14" fontId="4" fillId="0" borderId="0" xfId="0" applyNumberFormat="1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4" fontId="3" fillId="0" borderId="0" xfId="0" applyNumberFormat="1" applyFont="1"/>
    <xf numFmtId="14" fontId="8" fillId="0" borderId="0" xfId="0" applyNumberFormat="1" applyFont="1" applyAlignment="1"/>
    <xf numFmtId="0" fontId="3" fillId="0" borderId="0" xfId="0" applyFont="1" applyAlignment="1"/>
    <xf numFmtId="14" fontId="8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4" fontId="10" fillId="0" borderId="0" xfId="0" applyNumberFormat="1" applyFont="1" applyBorder="1"/>
    <xf numFmtId="49" fontId="8" fillId="0" borderId="0" xfId="0" quotePrefix="1" applyNumberFormat="1" applyFont="1" applyAlignment="1">
      <alignment horizontal="left"/>
    </xf>
    <xf numFmtId="49" fontId="10" fillId="0" borderId="0" xfId="0" applyNumberFormat="1" applyFont="1"/>
    <xf numFmtId="3" fontId="8" fillId="0" borderId="9" xfId="0" applyNumberFormat="1" applyFont="1" applyFill="1" applyBorder="1" applyAlignment="1">
      <alignment horizontal="left" vertical="top" wrapText="1"/>
    </xf>
    <xf numFmtId="14" fontId="8" fillId="0" borderId="9" xfId="0" applyNumberFormat="1" applyFont="1" applyFill="1" applyBorder="1" applyAlignment="1">
      <alignment horizontal="left" vertical="top" wrapText="1"/>
    </xf>
    <xf numFmtId="4" fontId="8" fillId="0" borderId="9" xfId="0" applyNumberFormat="1" applyFont="1" applyFill="1" applyBorder="1" applyAlignment="1">
      <alignment horizontal="left" vertical="top" wrapText="1"/>
    </xf>
    <xf numFmtId="4" fontId="8" fillId="0" borderId="10" xfId="0" applyNumberFormat="1" applyFont="1" applyFill="1" applyBorder="1" applyAlignment="1">
      <alignment horizontal="left" vertical="top" wrapText="1"/>
    </xf>
    <xf numFmtId="165" fontId="8" fillId="0" borderId="9" xfId="0" applyNumberFormat="1" applyFont="1" applyFill="1" applyBorder="1" applyAlignment="1">
      <alignment horizontal="left" vertical="top" wrapText="1"/>
    </xf>
    <xf numFmtId="3" fontId="10" fillId="0" borderId="11" xfId="0" applyNumberFormat="1" applyFont="1" applyBorder="1"/>
    <xf numFmtId="14" fontId="10" fillId="0" borderId="11" xfId="0" applyNumberFormat="1" applyFont="1" applyBorder="1"/>
    <xf numFmtId="4" fontId="10" fillId="0" borderId="11" xfId="0" applyNumberFormat="1" applyFont="1" applyBorder="1"/>
    <xf numFmtId="166" fontId="10" fillId="0" borderId="11" xfId="0" applyNumberFormat="1" applyFont="1" applyBorder="1"/>
    <xf numFmtId="166" fontId="10" fillId="0" borderId="10" xfId="0" applyNumberFormat="1" applyFont="1" applyBorder="1"/>
    <xf numFmtId="166" fontId="10" fillId="2" borderId="11" xfId="0" applyNumberFormat="1" applyFont="1" applyFill="1" applyBorder="1"/>
    <xf numFmtId="3" fontId="10" fillId="0" borderId="9" xfId="0" applyNumberFormat="1" applyFont="1" applyBorder="1"/>
    <xf numFmtId="14" fontId="10" fillId="0" borderId="9" xfId="0" applyNumberFormat="1" applyFont="1" applyBorder="1"/>
    <xf numFmtId="4" fontId="10" fillId="0" borderId="9" xfId="0" applyNumberFormat="1" applyFont="1" applyBorder="1"/>
    <xf numFmtId="166" fontId="10" fillId="0" borderId="9" xfId="0" applyNumberFormat="1" applyFont="1" applyBorder="1"/>
    <xf numFmtId="166" fontId="10" fillId="2" borderId="9" xfId="0" applyNumberFormat="1" applyFont="1" applyFill="1" applyBorder="1"/>
    <xf numFmtId="0" fontId="10" fillId="0" borderId="9" xfId="0" applyFont="1" applyBorder="1"/>
    <xf numFmtId="166" fontId="10" fillId="0" borderId="12" xfId="0" applyNumberFormat="1" applyFont="1" applyBorder="1"/>
    <xf numFmtId="3" fontId="10" fillId="0" borderId="2" xfId="0" applyNumberFormat="1" applyFont="1" applyBorder="1"/>
    <xf numFmtId="14" fontId="10" fillId="0" borderId="2" xfId="0" applyNumberFormat="1" applyFont="1" applyBorder="1"/>
    <xf numFmtId="0" fontId="8" fillId="0" borderId="2" xfId="0" applyFont="1" applyBorder="1"/>
    <xf numFmtId="166" fontId="8" fillId="2" borderId="13" xfId="0" applyNumberFormat="1" applyFont="1" applyFill="1" applyBorder="1"/>
    <xf numFmtId="166" fontId="8" fillId="2" borderId="14" xfId="0" applyNumberFormat="1" applyFont="1" applyFill="1" applyBorder="1"/>
    <xf numFmtId="166" fontId="8" fillId="0" borderId="5" xfId="0" applyNumberFormat="1" applyFont="1" applyFill="1" applyBorder="1"/>
    <xf numFmtId="166" fontId="8" fillId="2" borderId="9" xfId="0" applyNumberFormat="1" applyFont="1" applyFill="1" applyBorder="1"/>
    <xf numFmtId="3" fontId="10" fillId="0" borderId="0" xfId="0" applyNumberFormat="1" applyFont="1"/>
    <xf numFmtId="14" fontId="10" fillId="0" borderId="0" xfId="0" applyNumberFormat="1" applyFont="1"/>
    <xf numFmtId="0" fontId="10" fillId="0" borderId="0" xfId="0" applyFont="1"/>
    <xf numFmtId="166" fontId="10" fillId="0" borderId="0" xfId="0" applyNumberFormat="1" applyFont="1"/>
    <xf numFmtId="166" fontId="10" fillId="0" borderId="0" xfId="0" applyNumberFormat="1" applyFont="1" applyBorder="1"/>
    <xf numFmtId="0" fontId="8" fillId="0" borderId="0" xfId="0" applyFont="1"/>
    <xf numFmtId="166" fontId="8" fillId="2" borderId="15" xfId="0" applyNumberFormat="1" applyFont="1" applyFill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10" fillId="0" borderId="0" xfId="0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/>
    <xf numFmtId="14" fontId="1" fillId="0" borderId="0" xfId="0" applyNumberFormat="1" applyFont="1"/>
    <xf numFmtId="14" fontId="11" fillId="0" borderId="0" xfId="0" applyNumberFormat="1" applyFont="1"/>
    <xf numFmtId="14" fontId="12" fillId="0" borderId="0" xfId="0" applyNumberFormat="1" applyFont="1" applyFill="1" applyAlignment="1"/>
    <xf numFmtId="0" fontId="13" fillId="0" borderId="0" xfId="0" applyFont="1" applyFill="1" applyAlignment="1"/>
    <xf numFmtId="14" fontId="8" fillId="0" borderId="1" xfId="0" applyNumberFormat="1" applyFont="1" applyFill="1" applyBorder="1" applyAlignment="1"/>
    <xf numFmtId="14" fontId="8" fillId="0" borderId="2" xfId="0" applyNumberFormat="1" applyFont="1" applyFill="1" applyBorder="1" applyAlignment="1"/>
    <xf numFmtId="14" fontId="14" fillId="0" borderId="2" xfId="0" applyNumberFormat="1" applyFont="1" applyFill="1" applyBorder="1" applyAlignment="1"/>
    <xf numFmtId="14" fontId="14" fillId="0" borderId="3" xfId="0" applyNumberFormat="1" applyFont="1" applyFill="1" applyBorder="1" applyAlignment="1"/>
    <xf numFmtId="14" fontId="14" fillId="0" borderId="4" xfId="0" applyNumberFormat="1" applyFont="1" applyFill="1" applyBorder="1" applyAlignment="1"/>
    <xf numFmtId="14" fontId="14" fillId="0" borderId="0" xfId="0" applyNumberFormat="1" applyFont="1" applyFill="1" applyBorder="1" applyAlignment="1"/>
    <xf numFmtId="14" fontId="14" fillId="0" borderId="5" xfId="0" applyNumberFormat="1" applyFont="1" applyFill="1" applyBorder="1" applyAlignment="1"/>
    <xf numFmtId="14" fontId="0" fillId="0" borderId="4" xfId="0" applyNumberFormat="1" applyFill="1" applyBorder="1"/>
    <xf numFmtId="0" fontId="0" fillId="0" borderId="0" xfId="0" applyFill="1" applyBorder="1"/>
    <xf numFmtId="0" fontId="0" fillId="0" borderId="5" xfId="0" applyFill="1" applyBorder="1"/>
    <xf numFmtId="14" fontId="10" fillId="0" borderId="11" xfId="0" applyNumberFormat="1" applyFont="1" applyFill="1" applyBorder="1"/>
    <xf numFmtId="0" fontId="10" fillId="0" borderId="11" xfId="0" applyFont="1" applyFill="1" applyBorder="1"/>
    <xf numFmtId="164" fontId="10" fillId="0" borderId="11" xfId="0" applyNumberFormat="1" applyFont="1" applyFill="1" applyBorder="1"/>
    <xf numFmtId="14" fontId="10" fillId="0" borderId="9" xfId="0" applyNumberFormat="1" applyFont="1" applyFill="1" applyBorder="1"/>
    <xf numFmtId="0" fontId="10" fillId="0" borderId="9" xfId="0" applyFont="1" applyFill="1" applyBorder="1"/>
    <xf numFmtId="164" fontId="10" fillId="0" borderId="9" xfId="0" applyNumberFormat="1" applyFont="1" applyFill="1" applyBorder="1"/>
    <xf numFmtId="0" fontId="11" fillId="0" borderId="0" xfId="0" applyFont="1"/>
    <xf numFmtId="0" fontId="11" fillId="0" borderId="0" xfId="0" applyFont="1" applyBorder="1"/>
    <xf numFmtId="14" fontId="2" fillId="0" borderId="0" xfId="1" applyNumberFormat="1" applyFont="1"/>
    <xf numFmtId="0" fontId="3" fillId="0" borderId="0" xfId="1"/>
    <xf numFmtId="14" fontId="3" fillId="0" borderId="0" xfId="1" applyNumberFormat="1"/>
    <xf numFmtId="14" fontId="8" fillId="0" borderId="0" xfId="1" applyNumberFormat="1" applyFont="1"/>
    <xf numFmtId="0" fontId="3" fillId="0" borderId="0" xfId="1" applyFont="1"/>
    <xf numFmtId="14" fontId="10" fillId="0" borderId="0" xfId="1" applyNumberFormat="1" applyFont="1"/>
    <xf numFmtId="49" fontId="8" fillId="0" borderId="0" xfId="1" quotePrefix="1" applyNumberFormat="1" applyFont="1" applyAlignment="1">
      <alignment horizontal="left"/>
    </xf>
    <xf numFmtId="4" fontId="10" fillId="0" borderId="0" xfId="1" applyNumberFormat="1" applyFont="1"/>
    <xf numFmtId="4" fontId="10" fillId="0" borderId="0" xfId="1" applyNumberFormat="1" applyFont="1" applyBorder="1"/>
    <xf numFmtId="0" fontId="10" fillId="0" borderId="0" xfId="1" applyNumberFormat="1" applyFont="1" applyAlignment="1">
      <alignment horizontal="left"/>
    </xf>
    <xf numFmtId="49" fontId="10" fillId="0" borderId="0" xfId="1" applyNumberFormat="1" applyFont="1"/>
    <xf numFmtId="3" fontId="8" fillId="0" borderId="9" xfId="1" applyNumberFormat="1" applyFont="1" applyFill="1" applyBorder="1" applyAlignment="1">
      <alignment horizontal="left" vertical="top" wrapText="1"/>
    </xf>
    <xf numFmtId="14" fontId="8" fillId="0" borderId="9" xfId="1" applyNumberFormat="1" applyFont="1" applyFill="1" applyBorder="1" applyAlignment="1">
      <alignment horizontal="left" vertical="top" wrapText="1"/>
    </xf>
    <xf numFmtId="4" fontId="8" fillId="0" borderId="9" xfId="1" applyNumberFormat="1" applyFont="1" applyFill="1" applyBorder="1" applyAlignment="1">
      <alignment horizontal="left" vertical="top" wrapText="1"/>
    </xf>
    <xf numFmtId="4" fontId="8" fillId="0" borderId="10" xfId="1" applyNumberFormat="1" applyFont="1" applyFill="1" applyBorder="1" applyAlignment="1">
      <alignment horizontal="left" vertical="top" wrapText="1"/>
    </xf>
    <xf numFmtId="165" fontId="8" fillId="0" borderId="9" xfId="1" applyNumberFormat="1" applyFont="1" applyFill="1" applyBorder="1" applyAlignment="1">
      <alignment horizontal="left" vertical="top" wrapText="1"/>
    </xf>
    <xf numFmtId="3" fontId="10" fillId="0" borderId="11" xfId="1" applyNumberFormat="1" applyFont="1" applyFill="1" applyBorder="1"/>
    <xf numFmtId="14" fontId="10" fillId="0" borderId="11" xfId="1" applyNumberFormat="1" applyFont="1" applyFill="1" applyBorder="1"/>
    <xf numFmtId="4" fontId="10" fillId="0" borderId="11" xfId="1" applyNumberFormat="1" applyFont="1" applyFill="1" applyBorder="1"/>
    <xf numFmtId="166" fontId="10" fillId="0" borderId="11" xfId="1" applyNumberFormat="1" applyFont="1" applyFill="1" applyBorder="1"/>
    <xf numFmtId="166" fontId="10" fillId="0" borderId="10" xfId="1" applyNumberFormat="1" applyFont="1" applyFill="1" applyBorder="1"/>
    <xf numFmtId="3" fontId="10" fillId="0" borderId="9" xfId="1" applyNumberFormat="1" applyFont="1" applyFill="1" applyBorder="1"/>
    <xf numFmtId="14" fontId="10" fillId="0" borderId="9" xfId="1" applyNumberFormat="1" applyFont="1" applyFill="1" applyBorder="1"/>
    <xf numFmtId="4" fontId="10" fillId="0" borderId="9" xfId="1" applyNumberFormat="1" applyFont="1" applyFill="1" applyBorder="1"/>
    <xf numFmtId="166" fontId="10" fillId="0" borderId="9" xfId="1" applyNumberFormat="1" applyFont="1" applyFill="1" applyBorder="1"/>
    <xf numFmtId="3" fontId="10" fillId="0" borderId="2" xfId="1" applyNumberFormat="1" applyFont="1" applyFill="1" applyBorder="1"/>
    <xf numFmtId="14" fontId="10" fillId="0" borderId="2" xfId="1" applyNumberFormat="1" applyFont="1" applyFill="1" applyBorder="1"/>
    <xf numFmtId="0" fontId="8" fillId="0" borderId="2" xfId="1" applyFont="1" applyFill="1" applyBorder="1"/>
    <xf numFmtId="166" fontId="8" fillId="0" borderId="13" xfId="1" applyNumberFormat="1" applyFont="1" applyFill="1" applyBorder="1"/>
    <xf numFmtId="166" fontId="8" fillId="0" borderId="14" xfId="1" applyNumberFormat="1" applyFont="1" applyFill="1" applyBorder="1"/>
    <xf numFmtId="166" fontId="8" fillId="0" borderId="5" xfId="1" applyNumberFormat="1" applyFont="1" applyFill="1" applyBorder="1"/>
    <xf numFmtId="166" fontId="8" fillId="0" borderId="9" xfId="1" applyNumberFormat="1" applyFont="1" applyFill="1" applyBorder="1"/>
    <xf numFmtId="3" fontId="10" fillId="0" borderId="0" xfId="1" applyNumberFormat="1" applyFont="1" applyFill="1"/>
    <xf numFmtId="14" fontId="10" fillId="0" borderId="0" xfId="1" applyNumberFormat="1" applyFont="1" applyFill="1"/>
    <xf numFmtId="0" fontId="10" fillId="0" borderId="0" xfId="1" applyFont="1" applyFill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8" fillId="0" borderId="0" xfId="1" applyFont="1"/>
    <xf numFmtId="166" fontId="8" fillId="0" borderId="15" xfId="1" applyNumberFormat="1" applyFont="1" applyFill="1" applyBorder="1"/>
    <xf numFmtId="0" fontId="14" fillId="0" borderId="0" xfId="1" applyFont="1" applyFill="1" applyBorder="1" applyAlignment="1">
      <alignment horizontal="right"/>
    </xf>
    <xf numFmtId="166" fontId="8" fillId="0" borderId="0" xfId="1" applyNumberFormat="1" applyFont="1" applyFill="1" applyBorder="1"/>
    <xf numFmtId="0" fontId="10" fillId="0" borderId="0" xfId="1" applyFont="1"/>
    <xf numFmtId="0" fontId="10" fillId="0" borderId="0" xfId="1" applyFont="1" applyBorder="1"/>
    <xf numFmtId="14" fontId="15" fillId="0" borderId="4" xfId="0" applyNumberFormat="1" applyFont="1" applyBorder="1"/>
    <xf numFmtId="0" fontId="15" fillId="0" borderId="0" xfId="0" applyFont="1" applyBorder="1"/>
    <xf numFmtId="164" fontId="15" fillId="0" borderId="0" xfId="0" applyNumberFormat="1" applyFont="1" applyBorder="1"/>
    <xf numFmtId="164" fontId="15" fillId="2" borderId="5" xfId="0" applyNumberFormat="1" applyFont="1" applyFill="1" applyBorder="1"/>
    <xf numFmtId="14" fontId="15" fillId="0" borderId="6" xfId="0" applyNumberFormat="1" applyFont="1" applyBorder="1"/>
    <xf numFmtId="0" fontId="15" fillId="0" borderId="7" xfId="0" applyFont="1" applyBorder="1"/>
    <xf numFmtId="164" fontId="15" fillId="0" borderId="7" xfId="0" applyNumberFormat="1" applyFont="1" applyBorder="1"/>
    <xf numFmtId="164" fontId="15" fillId="2" borderId="8" xfId="0" applyNumberFormat="1" applyFont="1" applyFill="1" applyBorder="1"/>
    <xf numFmtId="0" fontId="15" fillId="0" borderId="0" xfId="0" applyFont="1"/>
    <xf numFmtId="0" fontId="9" fillId="0" borderId="0" xfId="0" applyFont="1"/>
    <xf numFmtId="14" fontId="1" fillId="0" borderId="0" xfId="0" applyNumberFormat="1" applyFont="1" applyAlignment="1"/>
    <xf numFmtId="14" fontId="6" fillId="0" borderId="0" xfId="0" applyNumberFormat="1" applyFont="1" applyAlignment="1"/>
    <xf numFmtId="14" fontId="7" fillId="0" borderId="0" xfId="0" applyNumberFormat="1" applyFont="1" applyAlignment="1"/>
    <xf numFmtId="14" fontId="6" fillId="0" borderId="0" xfId="0" applyNumberFormat="1" applyFont="1" applyBorder="1" applyAlignment="1"/>
    <xf numFmtId="0" fontId="7" fillId="0" borderId="0" xfId="0" applyFont="1" applyBorder="1" applyAlignment="1"/>
    <xf numFmtId="14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14" fontId="6" fillId="0" borderId="0" xfId="1" applyNumberFormat="1" applyFont="1" applyBorder="1" applyAlignment="1"/>
    <xf numFmtId="0" fontId="7" fillId="0" borderId="0" xfId="1" applyFont="1" applyBorder="1" applyAlignme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36</xdr:row>
      <xdr:rowOff>154940</xdr:rowOff>
    </xdr:from>
    <xdr:to>
      <xdr:col>7</xdr:col>
      <xdr:colOff>392427</xdr:colOff>
      <xdr:row>43</xdr:row>
      <xdr:rowOff>33020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75" y="7593965"/>
          <a:ext cx="6253477" cy="1049655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Vul in: </a:t>
          </a: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N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 datum van de bon, wat voor kosten het zijn, hoeveel er totaal in of uit is gegaan. De kolommen erna worden automatisch berekend. Delete de 9% of 21% BTW cel afhankelijk van de bon. Delete beide cellen wanneer er geen BTW bedrag of tarief benoemd wordt op de bon of de aankoop is vrijgesteld van BTW.</a:t>
          </a:r>
        </a:p>
        <a:p>
          <a:pPr algn="l" rtl="0">
            <a:defRPr sz="1000"/>
          </a:pP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1"/>
  <sheetViews>
    <sheetView tabSelected="1" view="pageLayout" workbookViewId="0">
      <selection activeCell="H49" sqref="H49"/>
    </sheetView>
  </sheetViews>
  <sheetFormatPr defaultColWidth="8.85546875" defaultRowHeight="15"/>
  <cols>
    <col min="1" max="1" width="16.42578125" customWidth="1"/>
    <col min="2" max="2" width="12.42578125" bestFit="1" customWidth="1"/>
    <col min="3" max="3" width="9.28515625" bestFit="1" customWidth="1"/>
    <col min="4" max="4" width="18.7109375" bestFit="1" customWidth="1"/>
  </cols>
  <sheetData>
    <row r="2" spans="1:4" ht="20.25">
      <c r="A2" s="142" t="s">
        <v>0</v>
      </c>
      <c r="B2" s="142"/>
      <c r="C2" s="142"/>
      <c r="D2" s="142"/>
    </row>
    <row r="3" spans="1:4">
      <c r="A3" s="1"/>
    </row>
    <row r="4" spans="1:4">
      <c r="A4" s="2" t="s">
        <v>1</v>
      </c>
    </row>
    <row r="5" spans="1:4">
      <c r="A5" s="2" t="s">
        <v>2</v>
      </c>
      <c r="B5" s="3"/>
      <c r="C5" s="3"/>
      <c r="D5" s="3"/>
    </row>
    <row r="6" spans="1:4">
      <c r="A6" s="1"/>
    </row>
    <row r="7" spans="1:4">
      <c r="A7" s="4" t="s">
        <v>3</v>
      </c>
      <c r="B7" s="5"/>
      <c r="C7" s="5"/>
      <c r="D7" s="6"/>
    </row>
    <row r="8" spans="1:4">
      <c r="A8" s="7"/>
      <c r="B8" s="8"/>
      <c r="C8" s="8"/>
      <c r="D8" s="9"/>
    </row>
    <row r="9" spans="1:4">
      <c r="A9" s="10" t="s">
        <v>4</v>
      </c>
      <c r="B9" s="11" t="s">
        <v>5</v>
      </c>
      <c r="C9" s="11" t="s">
        <v>6</v>
      </c>
      <c r="D9" s="12" t="s">
        <v>7</v>
      </c>
    </row>
    <row r="10" spans="1:4">
      <c r="A10" s="132"/>
      <c r="B10" s="133"/>
      <c r="C10" s="134">
        <v>20</v>
      </c>
      <c r="D10" s="135">
        <f>C10</f>
        <v>20</v>
      </c>
    </row>
    <row r="11" spans="1:4">
      <c r="A11" s="132"/>
      <c r="B11" s="133"/>
      <c r="C11" s="134">
        <v>0</v>
      </c>
      <c r="D11" s="135">
        <f>D10+C11</f>
        <v>20</v>
      </c>
    </row>
    <row r="12" spans="1:4">
      <c r="A12" s="132"/>
      <c r="B12" s="133"/>
      <c r="C12" s="134">
        <v>0</v>
      </c>
      <c r="D12" s="135">
        <f t="shared" ref="D12:D48" si="0">D11+C12</f>
        <v>20</v>
      </c>
    </row>
    <row r="13" spans="1:4">
      <c r="A13" s="132"/>
      <c r="B13" s="133"/>
      <c r="C13" s="134">
        <v>0</v>
      </c>
      <c r="D13" s="135">
        <f t="shared" si="0"/>
        <v>20</v>
      </c>
    </row>
    <row r="14" spans="1:4">
      <c r="A14" s="132"/>
      <c r="B14" s="133"/>
      <c r="C14" s="134">
        <v>0</v>
      </c>
      <c r="D14" s="135">
        <f t="shared" si="0"/>
        <v>20</v>
      </c>
    </row>
    <row r="15" spans="1:4">
      <c r="A15" s="132"/>
      <c r="B15" s="133"/>
      <c r="C15" s="134">
        <v>0</v>
      </c>
      <c r="D15" s="135">
        <f t="shared" si="0"/>
        <v>20</v>
      </c>
    </row>
    <row r="16" spans="1:4">
      <c r="A16" s="132"/>
      <c r="B16" s="133"/>
      <c r="C16" s="134">
        <v>0</v>
      </c>
      <c r="D16" s="135">
        <f t="shared" si="0"/>
        <v>20</v>
      </c>
    </row>
    <row r="17" spans="1:4">
      <c r="A17" s="132"/>
      <c r="B17" s="133"/>
      <c r="C17" s="134">
        <v>0</v>
      </c>
      <c r="D17" s="135">
        <f t="shared" si="0"/>
        <v>20</v>
      </c>
    </row>
    <row r="18" spans="1:4">
      <c r="A18" s="132"/>
      <c r="B18" s="133"/>
      <c r="C18" s="134">
        <v>0</v>
      </c>
      <c r="D18" s="135">
        <f t="shared" si="0"/>
        <v>20</v>
      </c>
    </row>
    <row r="19" spans="1:4">
      <c r="A19" s="132"/>
      <c r="B19" s="133"/>
      <c r="C19" s="134">
        <v>0</v>
      </c>
      <c r="D19" s="135">
        <f t="shared" si="0"/>
        <v>20</v>
      </c>
    </row>
    <row r="20" spans="1:4">
      <c r="A20" s="132"/>
      <c r="B20" s="133"/>
      <c r="C20" s="134">
        <v>0</v>
      </c>
      <c r="D20" s="135">
        <f t="shared" si="0"/>
        <v>20</v>
      </c>
    </row>
    <row r="21" spans="1:4">
      <c r="A21" s="132"/>
      <c r="B21" s="133"/>
      <c r="C21" s="134">
        <v>0</v>
      </c>
      <c r="D21" s="135">
        <f t="shared" si="0"/>
        <v>20</v>
      </c>
    </row>
    <row r="22" spans="1:4">
      <c r="A22" s="132"/>
      <c r="B22" s="133"/>
      <c r="C22" s="134">
        <v>0</v>
      </c>
      <c r="D22" s="135">
        <f t="shared" si="0"/>
        <v>20</v>
      </c>
    </row>
    <row r="23" spans="1:4">
      <c r="A23" s="132"/>
      <c r="B23" s="133"/>
      <c r="C23" s="134">
        <v>0</v>
      </c>
      <c r="D23" s="135">
        <f t="shared" si="0"/>
        <v>20</v>
      </c>
    </row>
    <row r="24" spans="1:4">
      <c r="A24" s="132"/>
      <c r="B24" s="133"/>
      <c r="C24" s="134">
        <v>0</v>
      </c>
      <c r="D24" s="135">
        <f t="shared" si="0"/>
        <v>20</v>
      </c>
    </row>
    <row r="25" spans="1:4">
      <c r="A25" s="132"/>
      <c r="B25" s="133"/>
      <c r="C25" s="134">
        <v>0</v>
      </c>
      <c r="D25" s="135">
        <f t="shared" si="0"/>
        <v>20</v>
      </c>
    </row>
    <row r="26" spans="1:4">
      <c r="A26" s="132"/>
      <c r="B26" s="133"/>
      <c r="C26" s="134">
        <v>0</v>
      </c>
      <c r="D26" s="135">
        <f t="shared" si="0"/>
        <v>20</v>
      </c>
    </row>
    <row r="27" spans="1:4">
      <c r="A27" s="132"/>
      <c r="B27" s="133"/>
      <c r="C27" s="134">
        <v>0</v>
      </c>
      <c r="D27" s="135">
        <f t="shared" si="0"/>
        <v>20</v>
      </c>
    </row>
    <row r="28" spans="1:4">
      <c r="A28" s="132"/>
      <c r="B28" s="133"/>
      <c r="C28" s="134">
        <v>0</v>
      </c>
      <c r="D28" s="135">
        <f t="shared" si="0"/>
        <v>20</v>
      </c>
    </row>
    <row r="29" spans="1:4">
      <c r="A29" s="132"/>
      <c r="B29" s="133"/>
      <c r="C29" s="134">
        <v>0</v>
      </c>
      <c r="D29" s="135">
        <f t="shared" si="0"/>
        <v>20</v>
      </c>
    </row>
    <row r="30" spans="1:4">
      <c r="A30" s="132"/>
      <c r="B30" s="133"/>
      <c r="C30" s="134">
        <v>0</v>
      </c>
      <c r="D30" s="135">
        <f t="shared" si="0"/>
        <v>20</v>
      </c>
    </row>
    <row r="31" spans="1:4">
      <c r="A31" s="132"/>
      <c r="B31" s="133"/>
      <c r="C31" s="134">
        <v>0</v>
      </c>
      <c r="D31" s="135">
        <f t="shared" si="0"/>
        <v>20</v>
      </c>
    </row>
    <row r="32" spans="1:4">
      <c r="A32" s="132"/>
      <c r="B32" s="133"/>
      <c r="C32" s="134">
        <v>0</v>
      </c>
      <c r="D32" s="135">
        <f>D31+C32</f>
        <v>20</v>
      </c>
    </row>
    <row r="33" spans="1:4">
      <c r="A33" s="132"/>
      <c r="B33" s="133"/>
      <c r="C33" s="134">
        <v>0</v>
      </c>
      <c r="D33" s="135">
        <f t="shared" si="0"/>
        <v>20</v>
      </c>
    </row>
    <row r="34" spans="1:4">
      <c r="A34" s="132"/>
      <c r="B34" s="133"/>
      <c r="C34" s="134">
        <v>0</v>
      </c>
      <c r="D34" s="135">
        <f t="shared" si="0"/>
        <v>20</v>
      </c>
    </row>
    <row r="35" spans="1:4">
      <c r="A35" s="132"/>
      <c r="B35" s="133"/>
      <c r="C35" s="134">
        <v>0</v>
      </c>
      <c r="D35" s="135">
        <f t="shared" si="0"/>
        <v>20</v>
      </c>
    </row>
    <row r="36" spans="1:4">
      <c r="A36" s="132"/>
      <c r="B36" s="133"/>
      <c r="C36" s="134">
        <v>0</v>
      </c>
      <c r="D36" s="135">
        <f t="shared" si="0"/>
        <v>20</v>
      </c>
    </row>
    <row r="37" spans="1:4">
      <c r="A37" s="132"/>
      <c r="B37" s="133"/>
      <c r="C37" s="134">
        <v>0</v>
      </c>
      <c r="D37" s="135">
        <f t="shared" si="0"/>
        <v>20</v>
      </c>
    </row>
    <row r="38" spans="1:4">
      <c r="A38" s="132"/>
      <c r="B38" s="133"/>
      <c r="C38" s="134">
        <v>0</v>
      </c>
      <c r="D38" s="135">
        <f t="shared" si="0"/>
        <v>20</v>
      </c>
    </row>
    <row r="39" spans="1:4">
      <c r="A39" s="132"/>
      <c r="B39" s="133"/>
      <c r="C39" s="134">
        <v>0</v>
      </c>
      <c r="D39" s="135">
        <f t="shared" si="0"/>
        <v>20</v>
      </c>
    </row>
    <row r="40" spans="1:4">
      <c r="A40" s="132"/>
      <c r="B40" s="133"/>
      <c r="C40" s="134">
        <v>0</v>
      </c>
      <c r="D40" s="135">
        <f t="shared" si="0"/>
        <v>20</v>
      </c>
    </row>
    <row r="41" spans="1:4">
      <c r="A41" s="132"/>
      <c r="B41" s="133"/>
      <c r="C41" s="134">
        <v>0</v>
      </c>
      <c r="D41" s="135">
        <f t="shared" si="0"/>
        <v>20</v>
      </c>
    </row>
    <row r="42" spans="1:4">
      <c r="A42" s="132"/>
      <c r="B42" s="133"/>
      <c r="C42" s="134">
        <v>0</v>
      </c>
      <c r="D42" s="135">
        <f t="shared" si="0"/>
        <v>20</v>
      </c>
    </row>
    <row r="43" spans="1:4">
      <c r="A43" s="132"/>
      <c r="B43" s="133"/>
      <c r="C43" s="134">
        <v>0</v>
      </c>
      <c r="D43" s="135">
        <f t="shared" si="0"/>
        <v>20</v>
      </c>
    </row>
    <row r="44" spans="1:4">
      <c r="A44" s="132"/>
      <c r="B44" s="133"/>
      <c r="C44" s="134">
        <v>0</v>
      </c>
      <c r="D44" s="135">
        <f t="shared" si="0"/>
        <v>20</v>
      </c>
    </row>
    <row r="45" spans="1:4">
      <c r="A45" s="132"/>
      <c r="B45" s="133"/>
      <c r="C45" s="134">
        <v>0</v>
      </c>
      <c r="D45" s="135">
        <f t="shared" si="0"/>
        <v>20</v>
      </c>
    </row>
    <row r="46" spans="1:4">
      <c r="A46" s="132"/>
      <c r="B46" s="133"/>
      <c r="C46" s="134">
        <v>0</v>
      </c>
      <c r="D46" s="135">
        <f t="shared" si="0"/>
        <v>20</v>
      </c>
    </row>
    <row r="47" spans="1:4">
      <c r="A47" s="132"/>
      <c r="B47" s="133"/>
      <c r="C47" s="134">
        <v>0</v>
      </c>
      <c r="D47" s="135">
        <f t="shared" si="0"/>
        <v>20</v>
      </c>
    </row>
    <row r="48" spans="1:4">
      <c r="A48" s="136"/>
      <c r="B48" s="137"/>
      <c r="C48" s="138">
        <v>0</v>
      </c>
      <c r="D48" s="139">
        <f t="shared" si="0"/>
        <v>20</v>
      </c>
    </row>
    <row r="49" spans="1:4">
      <c r="A49" s="1"/>
    </row>
    <row r="50" spans="1:4">
      <c r="A50" s="14" t="s">
        <v>8</v>
      </c>
      <c r="B50" s="15"/>
    </row>
    <row r="51" spans="1:4">
      <c r="A51" s="143" t="s">
        <v>9</v>
      </c>
      <c r="B51" s="144"/>
      <c r="C51" s="144"/>
      <c r="D51" s="144"/>
    </row>
  </sheetData>
  <mergeCells count="2">
    <mergeCell ref="A2:D2"/>
    <mergeCell ref="A51:D51"/>
  </mergeCells>
  <phoneticPr fontId="16" type="noConversion"/>
  <pageMargins left="0.7" right="0.7" top="0.75" bottom="0.75" header="0.3" footer="0.3"/>
  <pageSetup scale="90" orientation="portrait" horizontalDpi="1200" verticalDpi="1200" r:id="rId1"/>
  <headerFooter>
    <oddHeader>&amp;L&amp;G</oddHeader>
    <oddFooter>&amp;RApril 2021, p.&amp;P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view="pageLayout" topLeftCell="A16" workbookViewId="0">
      <selection activeCell="A36" sqref="A36"/>
    </sheetView>
  </sheetViews>
  <sheetFormatPr defaultColWidth="8.85546875" defaultRowHeight="15"/>
  <cols>
    <col min="3" max="3" width="26.85546875" bestFit="1" customWidth="1"/>
    <col min="4" max="4" width="6.42578125" bestFit="1" customWidth="1"/>
    <col min="6" max="6" width="1.42578125" customWidth="1"/>
  </cols>
  <sheetData>
    <row r="2" spans="1:9" ht="20.25">
      <c r="A2" s="16" t="s">
        <v>10</v>
      </c>
      <c r="B2" s="2"/>
      <c r="C2" s="17"/>
      <c r="D2" s="17"/>
      <c r="E2" s="17"/>
      <c r="F2" s="18"/>
      <c r="G2" s="17"/>
      <c r="H2" s="17"/>
      <c r="I2" s="17"/>
    </row>
    <row r="3" spans="1:9">
      <c r="A3" s="3"/>
      <c r="B3" s="19"/>
      <c r="C3" s="3"/>
      <c r="D3" s="3"/>
      <c r="E3" s="3"/>
      <c r="F3" s="8"/>
      <c r="G3" s="3"/>
      <c r="H3" s="3"/>
      <c r="I3" s="3"/>
    </row>
    <row r="4" spans="1:9">
      <c r="A4" s="20" t="s">
        <v>1</v>
      </c>
      <c r="B4" s="21"/>
      <c r="C4" s="21"/>
      <c r="D4" s="21"/>
      <c r="E4" s="3"/>
      <c r="F4" s="8"/>
      <c r="G4" s="3"/>
      <c r="H4" s="3"/>
      <c r="I4" s="3"/>
    </row>
    <row r="5" spans="1:9">
      <c r="A5" s="22" t="s">
        <v>2</v>
      </c>
      <c r="B5" s="22"/>
      <c r="C5" s="23"/>
      <c r="D5" s="24"/>
      <c r="E5" s="24"/>
      <c r="F5" s="25"/>
      <c r="G5" s="24"/>
      <c r="H5" s="24"/>
      <c r="I5" s="24"/>
    </row>
    <row r="6" spans="1:9">
      <c r="A6" s="22"/>
      <c r="B6" s="22"/>
      <c r="C6" s="24"/>
      <c r="D6" s="26"/>
      <c r="E6" s="24"/>
      <c r="F6" s="25"/>
      <c r="G6" s="24"/>
      <c r="H6" s="24"/>
      <c r="I6" s="24"/>
    </row>
    <row r="7" spans="1:9">
      <c r="A7" s="22" t="s">
        <v>11</v>
      </c>
      <c r="B7" s="22"/>
      <c r="C7" s="24"/>
      <c r="D7" s="26"/>
      <c r="E7" s="24"/>
      <c r="F7" s="25"/>
      <c r="G7" s="24"/>
      <c r="H7" s="24"/>
      <c r="I7" s="24"/>
    </row>
    <row r="8" spans="1:9">
      <c r="A8" s="22" t="s">
        <v>12</v>
      </c>
      <c r="B8" s="22"/>
      <c r="C8" s="24"/>
      <c r="D8" s="26"/>
      <c r="E8" s="24"/>
      <c r="F8" s="25"/>
      <c r="G8" s="24"/>
      <c r="H8" s="24"/>
      <c r="I8" s="24"/>
    </row>
    <row r="9" spans="1:9">
      <c r="A9" s="22"/>
      <c r="B9" s="22"/>
      <c r="C9" s="27"/>
      <c r="D9" s="24"/>
      <c r="E9" s="24"/>
      <c r="F9" s="25"/>
      <c r="G9" s="24"/>
      <c r="H9" s="24"/>
      <c r="I9" s="24"/>
    </row>
    <row r="10" spans="1:9" ht="75">
      <c r="A10" s="28" t="s">
        <v>13</v>
      </c>
      <c r="B10" s="29" t="s">
        <v>14</v>
      </c>
      <c r="C10" s="30" t="s">
        <v>5</v>
      </c>
      <c r="D10" s="30" t="s">
        <v>15</v>
      </c>
      <c r="E10" s="30" t="s">
        <v>16</v>
      </c>
      <c r="F10" s="31"/>
      <c r="G10" s="32" t="s">
        <v>17</v>
      </c>
      <c r="H10" s="32" t="s">
        <v>18</v>
      </c>
      <c r="I10" s="30" t="s">
        <v>19</v>
      </c>
    </row>
    <row r="11" spans="1:9">
      <c r="A11" s="33">
        <v>1</v>
      </c>
      <c r="B11" s="34"/>
      <c r="C11" s="35"/>
      <c r="D11" s="36"/>
      <c r="E11" s="36"/>
      <c r="F11" s="37"/>
      <c r="G11" s="38">
        <f>(E11/109)*9</f>
        <v>0</v>
      </c>
      <c r="H11" s="38">
        <f>(E11/121)*21</f>
        <v>0</v>
      </c>
      <c r="I11" s="38">
        <f t="shared" ref="I11:I29" si="0">E11-G11-H11</f>
        <v>0</v>
      </c>
    </row>
    <row r="12" spans="1:9">
      <c r="A12" s="39">
        <v>2</v>
      </c>
      <c r="B12" s="40"/>
      <c r="C12" s="41"/>
      <c r="D12" s="42"/>
      <c r="E12" s="42"/>
      <c r="F12" s="37"/>
      <c r="G12" s="38">
        <f t="shared" ref="G12:G29" si="1">(E12/109)*9</f>
        <v>0</v>
      </c>
      <c r="H12" s="43">
        <f t="shared" ref="H12:H29" si="2">(E12/121)*21</f>
        <v>0</v>
      </c>
      <c r="I12" s="43">
        <f t="shared" si="0"/>
        <v>0</v>
      </c>
    </row>
    <row r="13" spans="1:9">
      <c r="A13" s="39">
        <v>3</v>
      </c>
      <c r="B13" s="40"/>
      <c r="C13" s="41"/>
      <c r="D13" s="42"/>
      <c r="E13" s="42"/>
      <c r="F13" s="37"/>
      <c r="G13" s="38">
        <f t="shared" si="1"/>
        <v>0</v>
      </c>
      <c r="H13" s="43">
        <f t="shared" si="2"/>
        <v>0</v>
      </c>
      <c r="I13" s="43">
        <f t="shared" si="0"/>
        <v>0</v>
      </c>
    </row>
    <row r="14" spans="1:9">
      <c r="A14" s="39">
        <v>4</v>
      </c>
      <c r="B14" s="40"/>
      <c r="C14" s="41"/>
      <c r="D14" s="42"/>
      <c r="E14" s="42"/>
      <c r="F14" s="37"/>
      <c r="G14" s="38">
        <f t="shared" si="1"/>
        <v>0</v>
      </c>
      <c r="H14" s="43">
        <f t="shared" si="2"/>
        <v>0</v>
      </c>
      <c r="I14" s="43">
        <f t="shared" si="0"/>
        <v>0</v>
      </c>
    </row>
    <row r="15" spans="1:9">
      <c r="A15" s="39">
        <v>5</v>
      </c>
      <c r="B15" s="40"/>
      <c r="C15" s="41"/>
      <c r="D15" s="42"/>
      <c r="E15" s="42"/>
      <c r="F15" s="37"/>
      <c r="G15" s="38">
        <f t="shared" si="1"/>
        <v>0</v>
      </c>
      <c r="H15" s="43">
        <f t="shared" si="2"/>
        <v>0</v>
      </c>
      <c r="I15" s="43">
        <f t="shared" si="0"/>
        <v>0</v>
      </c>
    </row>
    <row r="16" spans="1:9">
      <c r="A16" s="39">
        <v>6</v>
      </c>
      <c r="B16" s="40"/>
      <c r="C16" s="41"/>
      <c r="D16" s="42"/>
      <c r="E16" s="42"/>
      <c r="F16" s="37"/>
      <c r="G16" s="38">
        <f t="shared" si="1"/>
        <v>0</v>
      </c>
      <c r="H16" s="43">
        <f t="shared" si="2"/>
        <v>0</v>
      </c>
      <c r="I16" s="43">
        <f t="shared" si="0"/>
        <v>0</v>
      </c>
    </row>
    <row r="17" spans="1:9">
      <c r="A17" s="39">
        <v>7</v>
      </c>
      <c r="B17" s="40"/>
      <c r="C17" s="41"/>
      <c r="D17" s="42"/>
      <c r="E17" s="42"/>
      <c r="F17" s="37"/>
      <c r="G17" s="38">
        <f t="shared" si="1"/>
        <v>0</v>
      </c>
      <c r="H17" s="43">
        <f t="shared" si="2"/>
        <v>0</v>
      </c>
      <c r="I17" s="43">
        <f t="shared" si="0"/>
        <v>0</v>
      </c>
    </row>
    <row r="18" spans="1:9">
      <c r="A18" s="39">
        <v>8</v>
      </c>
      <c r="B18" s="40"/>
      <c r="C18" s="41"/>
      <c r="D18" s="42"/>
      <c r="E18" s="42"/>
      <c r="F18" s="37"/>
      <c r="G18" s="38">
        <f t="shared" si="1"/>
        <v>0</v>
      </c>
      <c r="H18" s="43">
        <f t="shared" si="2"/>
        <v>0</v>
      </c>
      <c r="I18" s="43">
        <f t="shared" si="0"/>
        <v>0</v>
      </c>
    </row>
    <row r="19" spans="1:9">
      <c r="A19" s="39">
        <v>9</v>
      </c>
      <c r="B19" s="40"/>
      <c r="C19" s="41"/>
      <c r="D19" s="42"/>
      <c r="E19" s="42"/>
      <c r="F19" s="37"/>
      <c r="G19" s="38">
        <f t="shared" si="1"/>
        <v>0</v>
      </c>
      <c r="H19" s="43">
        <f t="shared" si="2"/>
        <v>0</v>
      </c>
      <c r="I19" s="43">
        <f t="shared" si="0"/>
        <v>0</v>
      </c>
    </row>
    <row r="20" spans="1:9">
      <c r="A20" s="39">
        <v>10</v>
      </c>
      <c r="B20" s="40"/>
      <c r="C20" s="41"/>
      <c r="D20" s="42"/>
      <c r="E20" s="42"/>
      <c r="F20" s="37"/>
      <c r="G20" s="38">
        <f t="shared" si="1"/>
        <v>0</v>
      </c>
      <c r="H20" s="43">
        <f t="shared" si="2"/>
        <v>0</v>
      </c>
      <c r="I20" s="43">
        <f t="shared" si="0"/>
        <v>0</v>
      </c>
    </row>
    <row r="21" spans="1:9">
      <c r="A21" s="39">
        <v>11</v>
      </c>
      <c r="B21" s="40"/>
      <c r="C21" s="44"/>
      <c r="D21" s="42"/>
      <c r="E21" s="42"/>
      <c r="F21" s="37"/>
      <c r="G21" s="38">
        <f t="shared" si="1"/>
        <v>0</v>
      </c>
      <c r="H21" s="43">
        <f t="shared" si="2"/>
        <v>0</v>
      </c>
      <c r="I21" s="43">
        <f t="shared" si="0"/>
        <v>0</v>
      </c>
    </row>
    <row r="22" spans="1:9">
      <c r="A22" s="39">
        <v>12</v>
      </c>
      <c r="B22" s="40"/>
      <c r="C22" s="44"/>
      <c r="D22" s="42"/>
      <c r="E22" s="42"/>
      <c r="F22" s="37"/>
      <c r="G22" s="38">
        <f t="shared" si="1"/>
        <v>0</v>
      </c>
      <c r="H22" s="43">
        <f t="shared" si="2"/>
        <v>0</v>
      </c>
      <c r="I22" s="43">
        <f t="shared" si="0"/>
        <v>0</v>
      </c>
    </row>
    <row r="23" spans="1:9">
      <c r="A23" s="39">
        <v>13</v>
      </c>
      <c r="B23" s="40"/>
      <c r="C23" s="44"/>
      <c r="D23" s="42"/>
      <c r="E23" s="42"/>
      <c r="F23" s="37"/>
      <c r="G23" s="38">
        <f t="shared" si="1"/>
        <v>0</v>
      </c>
      <c r="H23" s="43">
        <f t="shared" si="2"/>
        <v>0</v>
      </c>
      <c r="I23" s="43">
        <f t="shared" si="0"/>
        <v>0</v>
      </c>
    </row>
    <row r="24" spans="1:9">
      <c r="A24" s="39">
        <v>14</v>
      </c>
      <c r="B24" s="40"/>
      <c r="C24" s="44"/>
      <c r="D24" s="42"/>
      <c r="E24" s="42"/>
      <c r="F24" s="37"/>
      <c r="G24" s="38">
        <f t="shared" si="1"/>
        <v>0</v>
      </c>
      <c r="H24" s="43">
        <f t="shared" si="2"/>
        <v>0</v>
      </c>
      <c r="I24" s="43">
        <f t="shared" si="0"/>
        <v>0</v>
      </c>
    </row>
    <row r="25" spans="1:9">
      <c r="A25" s="39">
        <v>15</v>
      </c>
      <c r="B25" s="40"/>
      <c r="C25" s="44"/>
      <c r="D25" s="42"/>
      <c r="E25" s="42"/>
      <c r="F25" s="37"/>
      <c r="G25" s="38">
        <f t="shared" si="1"/>
        <v>0</v>
      </c>
      <c r="H25" s="43">
        <f t="shared" si="2"/>
        <v>0</v>
      </c>
      <c r="I25" s="43">
        <f t="shared" si="0"/>
        <v>0</v>
      </c>
    </row>
    <row r="26" spans="1:9">
      <c r="A26" s="39">
        <v>16</v>
      </c>
      <c r="B26" s="40"/>
      <c r="C26" s="44"/>
      <c r="D26" s="42"/>
      <c r="E26" s="42"/>
      <c r="F26" s="37"/>
      <c r="G26" s="38">
        <f t="shared" si="1"/>
        <v>0</v>
      </c>
      <c r="H26" s="43">
        <f t="shared" si="2"/>
        <v>0</v>
      </c>
      <c r="I26" s="43">
        <f t="shared" si="0"/>
        <v>0</v>
      </c>
    </row>
    <row r="27" spans="1:9">
      <c r="A27" s="39">
        <v>17</v>
      </c>
      <c r="B27" s="40"/>
      <c r="C27" s="44"/>
      <c r="D27" s="42"/>
      <c r="E27" s="42"/>
      <c r="F27" s="37"/>
      <c r="G27" s="38">
        <f t="shared" si="1"/>
        <v>0</v>
      </c>
      <c r="H27" s="43">
        <f t="shared" si="2"/>
        <v>0</v>
      </c>
      <c r="I27" s="43">
        <f t="shared" si="0"/>
        <v>0</v>
      </c>
    </row>
    <row r="28" spans="1:9">
      <c r="A28" s="39">
        <v>18</v>
      </c>
      <c r="B28" s="40"/>
      <c r="C28" s="44"/>
      <c r="D28" s="42"/>
      <c r="E28" s="42"/>
      <c r="F28" s="37"/>
      <c r="G28" s="38">
        <f t="shared" si="1"/>
        <v>0</v>
      </c>
      <c r="H28" s="43">
        <f t="shared" si="2"/>
        <v>0</v>
      </c>
      <c r="I28" s="43">
        <f t="shared" si="0"/>
        <v>0</v>
      </c>
    </row>
    <row r="29" spans="1:9" ht="15.75" thickBot="1">
      <c r="A29" s="39">
        <v>19</v>
      </c>
      <c r="B29" s="40"/>
      <c r="C29" s="44"/>
      <c r="D29" s="45"/>
      <c r="E29" s="45"/>
      <c r="F29" s="37"/>
      <c r="G29" s="38">
        <f t="shared" si="1"/>
        <v>0</v>
      </c>
      <c r="H29" s="43">
        <f t="shared" si="2"/>
        <v>0</v>
      </c>
      <c r="I29" s="43">
        <f t="shared" si="0"/>
        <v>0</v>
      </c>
    </row>
    <row r="30" spans="1:9" ht="15.75" thickBot="1">
      <c r="A30" s="46"/>
      <c r="B30" s="47"/>
      <c r="C30" s="48" t="s">
        <v>20</v>
      </c>
      <c r="D30" s="49">
        <f>SUM(D11:D29)</f>
        <v>0</v>
      </c>
      <c r="E30" s="50">
        <f>SUM(E11:E29)</f>
        <v>0</v>
      </c>
      <c r="F30" s="51"/>
      <c r="G30" s="52">
        <f>SUM(G11:G29)</f>
        <v>0</v>
      </c>
      <c r="H30" s="52">
        <f>SUM(H11:H29)</f>
        <v>0</v>
      </c>
      <c r="I30" s="52">
        <f>SUM(I11:I29)</f>
        <v>0</v>
      </c>
    </row>
    <row r="31" spans="1:9" ht="15.75" thickBot="1">
      <c r="A31" s="53"/>
      <c r="B31" s="54"/>
      <c r="C31" s="55"/>
      <c r="D31" s="56"/>
      <c r="E31" s="56"/>
      <c r="F31" s="57"/>
      <c r="G31" s="56"/>
      <c r="H31" s="56"/>
      <c r="I31" s="56"/>
    </row>
    <row r="32" spans="1:9" ht="15.75" thickBot="1">
      <c r="A32" s="55"/>
      <c r="B32" s="54"/>
      <c r="C32" s="58" t="s">
        <v>21</v>
      </c>
      <c r="D32" s="59">
        <f>SUM(D30-E30)</f>
        <v>0</v>
      </c>
      <c r="E32" s="56"/>
      <c r="F32" s="57"/>
      <c r="G32" s="56"/>
      <c r="H32" s="56"/>
      <c r="I32" s="56"/>
    </row>
    <row r="33" spans="1:9">
      <c r="A33" s="55"/>
      <c r="B33" s="54"/>
      <c r="C33" s="60"/>
      <c r="D33" s="61"/>
      <c r="E33" s="3"/>
      <c r="F33" s="62"/>
      <c r="G33" s="55"/>
      <c r="H33" s="55"/>
      <c r="I33" s="55"/>
    </row>
    <row r="34" spans="1:9">
      <c r="A34" s="55"/>
      <c r="B34" s="54"/>
      <c r="C34" s="60"/>
      <c r="D34" s="61"/>
      <c r="E34" s="55"/>
      <c r="F34" s="62"/>
      <c r="G34" s="55"/>
      <c r="H34" s="55"/>
      <c r="I34" s="55"/>
    </row>
    <row r="35" spans="1:9">
      <c r="A35" s="55"/>
      <c r="B35" s="54"/>
      <c r="C35" s="63"/>
      <c r="D35" s="64"/>
      <c r="E35" s="55"/>
      <c r="F35" s="62"/>
      <c r="G35" s="55"/>
      <c r="H35" s="55"/>
      <c r="I35" s="55"/>
    </row>
    <row r="36" spans="1:9">
      <c r="A36" s="141"/>
      <c r="B36" s="54"/>
      <c r="C36" s="65"/>
      <c r="D36" s="66"/>
      <c r="E36" s="55"/>
      <c r="F36" s="62"/>
      <c r="G36" s="55"/>
      <c r="H36" s="55"/>
      <c r="I36" s="55"/>
    </row>
    <row r="37" spans="1:9">
      <c r="A37" s="55"/>
      <c r="B37" s="54"/>
      <c r="C37" s="65"/>
      <c r="D37" s="66"/>
      <c r="E37" s="55"/>
      <c r="F37" s="62"/>
      <c r="G37" s="55"/>
      <c r="H37" s="55"/>
      <c r="I37" s="55"/>
    </row>
    <row r="38" spans="1:9">
      <c r="A38" s="55"/>
      <c r="B38" s="54"/>
      <c r="C38" s="65"/>
      <c r="D38" s="66"/>
      <c r="E38" s="55"/>
      <c r="F38" s="62"/>
      <c r="G38" s="55"/>
      <c r="H38" s="55"/>
      <c r="I38" s="55"/>
    </row>
    <row r="39" spans="1:9">
      <c r="B39" s="1"/>
      <c r="F39" s="13"/>
    </row>
    <row r="40" spans="1:9">
      <c r="B40" s="1"/>
      <c r="F40" s="13"/>
    </row>
    <row r="41" spans="1:9">
      <c r="B41" s="1"/>
      <c r="F41" s="13"/>
    </row>
    <row r="42" spans="1:9">
      <c r="B42" s="1"/>
      <c r="F42" s="13"/>
    </row>
    <row r="43" spans="1:9">
      <c r="B43" s="1"/>
      <c r="F43" s="13"/>
    </row>
    <row r="44" spans="1:9">
      <c r="B44" s="1"/>
      <c r="F44" s="13"/>
    </row>
    <row r="45" spans="1:9">
      <c r="A45" s="147" t="s">
        <v>8</v>
      </c>
      <c r="B45" s="147"/>
      <c r="C45" s="147"/>
      <c r="D45" s="147"/>
      <c r="E45" s="147"/>
      <c r="F45" s="148"/>
      <c r="G45" s="148"/>
      <c r="H45" s="148"/>
      <c r="I45" s="148"/>
    </row>
    <row r="46" spans="1:9">
      <c r="A46" s="145" t="s">
        <v>22</v>
      </c>
      <c r="B46" s="146"/>
      <c r="C46" s="146"/>
      <c r="D46" s="146"/>
      <c r="E46" s="146"/>
      <c r="F46" s="146"/>
      <c r="G46" s="146"/>
      <c r="H46" s="146"/>
      <c r="I46" s="146"/>
    </row>
  </sheetData>
  <mergeCells count="2">
    <mergeCell ref="A46:I46"/>
    <mergeCell ref="A45:I45"/>
  </mergeCells>
  <phoneticPr fontId="16" type="noConversion"/>
  <pageMargins left="0.7" right="0.7" top="0.75" bottom="0.75" header="0.3" footer="0.3"/>
  <pageSetup scale="90" orientation="portrait" horizontalDpi="1200" verticalDpi="1200" r:id="rId1"/>
  <headerFooter>
    <oddHeader>&amp;L&amp;G</oddHeader>
    <oddFooter>&amp;RApril 2021, p.&amp;P</oddFoot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"/>
  <sheetViews>
    <sheetView view="pageLayout" topLeftCell="A16" workbookViewId="0">
      <selection activeCell="A14" sqref="A14"/>
    </sheetView>
  </sheetViews>
  <sheetFormatPr defaultColWidth="8.85546875" defaultRowHeight="15"/>
  <cols>
    <col min="1" max="1" width="21.7109375" customWidth="1"/>
    <col min="2" max="2" width="22.42578125" bestFit="1" customWidth="1"/>
    <col min="3" max="3" width="10.42578125" bestFit="1" customWidth="1"/>
    <col min="4" max="4" width="18.42578125" bestFit="1" customWidth="1"/>
  </cols>
  <sheetData>
    <row r="2" spans="1:4" ht="20.25">
      <c r="A2" s="67" t="s">
        <v>23</v>
      </c>
    </row>
    <row r="3" spans="1:4" ht="25.5">
      <c r="A3" s="68"/>
    </row>
    <row r="4" spans="1:4">
      <c r="A4" s="2" t="s">
        <v>1</v>
      </c>
      <c r="B4" s="140" t="s">
        <v>24</v>
      </c>
    </row>
    <row r="5" spans="1:4">
      <c r="A5" s="2" t="s">
        <v>2</v>
      </c>
      <c r="B5" s="140" t="s">
        <v>25</v>
      </c>
    </row>
    <row r="6" spans="1:4" ht="18">
      <c r="A6" s="69"/>
      <c r="B6" s="70"/>
      <c r="C6" s="70"/>
      <c r="D6" s="70"/>
    </row>
    <row r="7" spans="1:4">
      <c r="A7" s="71" t="s">
        <v>26</v>
      </c>
      <c r="B7" s="72" t="s">
        <v>27</v>
      </c>
      <c r="C7" s="73"/>
      <c r="D7" s="74"/>
    </row>
    <row r="8" spans="1:4">
      <c r="A8" s="75"/>
      <c r="B8" s="76"/>
      <c r="C8" s="76"/>
      <c r="D8" s="77"/>
    </row>
    <row r="9" spans="1:4">
      <c r="A9" s="78"/>
      <c r="B9" s="79"/>
      <c r="C9" s="79"/>
      <c r="D9" s="80"/>
    </row>
    <row r="10" spans="1:4">
      <c r="A10" s="10" t="s">
        <v>4</v>
      </c>
      <c r="B10" s="11" t="s">
        <v>5</v>
      </c>
      <c r="C10" s="11" t="s">
        <v>6</v>
      </c>
      <c r="D10" s="12" t="s">
        <v>7</v>
      </c>
    </row>
    <row r="11" spans="1:4">
      <c r="A11" s="81">
        <v>44197</v>
      </c>
      <c r="B11" s="82" t="s">
        <v>28</v>
      </c>
      <c r="C11" s="83">
        <v>42.5</v>
      </c>
      <c r="D11" s="83">
        <f>C11</f>
        <v>42.5</v>
      </c>
    </row>
    <row r="12" spans="1:4">
      <c r="A12" s="84">
        <v>44198</v>
      </c>
      <c r="B12" s="85" t="s">
        <v>29</v>
      </c>
      <c r="C12" s="86">
        <v>31</v>
      </c>
      <c r="D12" s="86">
        <f t="shared" ref="D12:D25" si="0">D11+C12</f>
        <v>73.5</v>
      </c>
    </row>
    <row r="13" spans="1:4">
      <c r="A13" s="84">
        <v>44198</v>
      </c>
      <c r="B13" s="85" t="s">
        <v>30</v>
      </c>
      <c r="C13" s="86">
        <v>123</v>
      </c>
      <c r="D13" s="86">
        <f t="shared" si="0"/>
        <v>196.5</v>
      </c>
    </row>
    <row r="14" spans="1:4">
      <c r="A14" s="84"/>
      <c r="B14" s="85"/>
      <c r="C14" s="86">
        <v>0</v>
      </c>
      <c r="D14" s="86">
        <f t="shared" si="0"/>
        <v>196.5</v>
      </c>
    </row>
    <row r="15" spans="1:4">
      <c r="A15" s="84"/>
      <c r="B15" s="85"/>
      <c r="C15" s="86">
        <v>0</v>
      </c>
      <c r="D15" s="86">
        <f t="shared" si="0"/>
        <v>196.5</v>
      </c>
    </row>
    <row r="16" spans="1:4">
      <c r="A16" s="84"/>
      <c r="B16" s="85"/>
      <c r="C16" s="86">
        <v>0</v>
      </c>
      <c r="D16" s="86">
        <f t="shared" si="0"/>
        <v>196.5</v>
      </c>
    </row>
    <row r="17" spans="1:4">
      <c r="A17" s="84"/>
      <c r="B17" s="85"/>
      <c r="C17" s="86">
        <v>0</v>
      </c>
      <c r="D17" s="86">
        <f t="shared" si="0"/>
        <v>196.5</v>
      </c>
    </row>
    <row r="18" spans="1:4">
      <c r="A18" s="84"/>
      <c r="B18" s="85"/>
      <c r="C18" s="86">
        <v>0</v>
      </c>
      <c r="D18" s="86">
        <f t="shared" si="0"/>
        <v>196.5</v>
      </c>
    </row>
    <row r="19" spans="1:4">
      <c r="A19" s="84"/>
      <c r="B19" s="85"/>
      <c r="C19" s="86">
        <v>0</v>
      </c>
      <c r="D19" s="86">
        <f t="shared" si="0"/>
        <v>196.5</v>
      </c>
    </row>
    <row r="20" spans="1:4">
      <c r="A20" s="84"/>
      <c r="B20" s="85"/>
      <c r="C20" s="86">
        <v>0</v>
      </c>
      <c r="D20" s="86">
        <f t="shared" si="0"/>
        <v>196.5</v>
      </c>
    </row>
    <row r="21" spans="1:4">
      <c r="A21" s="84"/>
      <c r="B21" s="85"/>
      <c r="C21" s="86">
        <v>0</v>
      </c>
      <c r="D21" s="86">
        <f t="shared" si="0"/>
        <v>196.5</v>
      </c>
    </row>
    <row r="22" spans="1:4">
      <c r="A22" s="84"/>
      <c r="B22" s="85"/>
      <c r="C22" s="86">
        <v>0</v>
      </c>
      <c r="D22" s="86">
        <f t="shared" si="0"/>
        <v>196.5</v>
      </c>
    </row>
    <row r="23" spans="1:4">
      <c r="A23" s="84"/>
      <c r="B23" s="85"/>
      <c r="C23" s="86">
        <v>0</v>
      </c>
      <c r="D23" s="86">
        <f t="shared" si="0"/>
        <v>196.5</v>
      </c>
    </row>
    <row r="24" spans="1:4">
      <c r="A24" s="84"/>
      <c r="B24" s="85"/>
      <c r="C24" s="86">
        <v>0</v>
      </c>
      <c r="D24" s="86">
        <f t="shared" si="0"/>
        <v>196.5</v>
      </c>
    </row>
    <row r="25" spans="1:4">
      <c r="A25" s="84"/>
      <c r="B25" s="85"/>
      <c r="C25" s="86">
        <v>0</v>
      </c>
      <c r="D25" s="86">
        <f t="shared" si="0"/>
        <v>196.5</v>
      </c>
    </row>
    <row r="26" spans="1:4">
      <c r="A26" s="1"/>
    </row>
    <row r="27" spans="1:4">
      <c r="A27" s="1"/>
    </row>
    <row r="28" spans="1:4">
      <c r="A28" s="143" t="s">
        <v>31</v>
      </c>
      <c r="B28" s="143"/>
      <c r="C28" s="143"/>
      <c r="D28" s="143"/>
    </row>
  </sheetData>
  <mergeCells count="1">
    <mergeCell ref="A28:D28"/>
  </mergeCells>
  <phoneticPr fontId="16" type="noConversion"/>
  <pageMargins left="0.7" right="0.7" top="0.75" bottom="0.75" header="0.3" footer="0.3"/>
  <pageSetup orientation="portrait" horizontalDpi="1200" verticalDpi="1200" r:id="rId1"/>
  <headerFooter>
    <oddHeader>&amp;L&amp;G</oddHeader>
    <oddFooter>&amp;RApril 2021, p.&amp;P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5"/>
  <sheetViews>
    <sheetView view="pageLayout" topLeftCell="A18" workbookViewId="0">
      <selection activeCell="I37" sqref="I37"/>
    </sheetView>
  </sheetViews>
  <sheetFormatPr defaultColWidth="8.85546875" defaultRowHeight="15"/>
  <cols>
    <col min="2" max="2" width="10.42578125" bestFit="1" customWidth="1"/>
    <col min="3" max="3" width="26.85546875" bestFit="1" customWidth="1"/>
    <col min="4" max="4" width="8.42578125" bestFit="1" customWidth="1"/>
    <col min="5" max="5" width="8.85546875" bestFit="1" customWidth="1"/>
    <col min="6" max="6" width="1.140625" customWidth="1"/>
    <col min="7" max="8" width="6.140625" bestFit="1" customWidth="1"/>
    <col min="9" max="9" width="8.140625" bestFit="1" customWidth="1"/>
  </cols>
  <sheetData>
    <row r="2" spans="1:9" ht="25.5">
      <c r="A2" s="16" t="s">
        <v>32</v>
      </c>
      <c r="B2" s="68"/>
      <c r="C2" s="87"/>
      <c r="D2" s="87"/>
      <c r="E2" s="87"/>
      <c r="F2" s="88"/>
      <c r="G2" s="87"/>
      <c r="H2" s="87"/>
      <c r="I2" s="87"/>
    </row>
    <row r="3" spans="1:9">
      <c r="B3" s="1"/>
      <c r="F3" s="13"/>
    </row>
    <row r="4" spans="1:9">
      <c r="B4" s="1"/>
      <c r="F4" s="13"/>
    </row>
    <row r="5" spans="1:9">
      <c r="A5" s="89" t="s">
        <v>33</v>
      </c>
      <c r="B5" s="90"/>
      <c r="C5" s="90" t="s">
        <v>34</v>
      </c>
      <c r="D5" s="90"/>
      <c r="E5" s="90"/>
      <c r="F5" s="90"/>
      <c r="G5" s="90"/>
      <c r="H5" s="90"/>
      <c r="I5" s="90"/>
    </row>
    <row r="6" spans="1:9">
      <c r="A6" s="89" t="s">
        <v>35</v>
      </c>
      <c r="B6" s="90"/>
      <c r="C6" s="90" t="s">
        <v>36</v>
      </c>
      <c r="D6" s="90"/>
      <c r="E6" s="90"/>
      <c r="F6" s="90"/>
      <c r="G6" s="90"/>
      <c r="H6" s="90"/>
      <c r="I6" s="90"/>
    </row>
    <row r="7" spans="1:9">
      <c r="A7" s="90"/>
      <c r="B7" s="90"/>
      <c r="C7" s="91"/>
      <c r="D7" s="90"/>
      <c r="E7" s="90"/>
      <c r="F7" s="90"/>
      <c r="G7" s="90"/>
      <c r="H7" s="90"/>
      <c r="I7" s="90"/>
    </row>
    <row r="8" spans="1:9">
      <c r="A8" s="92" t="s">
        <v>37</v>
      </c>
      <c r="B8" s="93"/>
      <c r="C8" s="94" t="s">
        <v>38</v>
      </c>
      <c r="D8" s="95"/>
      <c r="E8" s="96"/>
      <c r="F8" s="97"/>
      <c r="G8" s="97"/>
      <c r="H8" s="96"/>
      <c r="I8" s="96"/>
    </row>
    <row r="9" spans="1:9">
      <c r="A9" s="92" t="s">
        <v>39</v>
      </c>
      <c r="B9" s="93"/>
      <c r="C9" s="98">
        <v>2021</v>
      </c>
      <c r="D9" s="95"/>
      <c r="E9" s="96"/>
      <c r="F9" s="97"/>
      <c r="G9" s="97"/>
      <c r="H9" s="96"/>
      <c r="I9" s="96"/>
    </row>
    <row r="10" spans="1:9">
      <c r="A10" s="92"/>
      <c r="B10" s="92"/>
      <c r="C10" s="99"/>
      <c r="D10" s="96"/>
      <c r="E10" s="96"/>
      <c r="F10" s="97"/>
      <c r="G10" s="97"/>
      <c r="H10" s="96"/>
      <c r="I10" s="96"/>
    </row>
    <row r="11" spans="1:9" ht="75">
      <c r="A11" s="100" t="s">
        <v>13</v>
      </c>
      <c r="B11" s="101" t="s">
        <v>14</v>
      </c>
      <c r="C11" s="102" t="s">
        <v>5</v>
      </c>
      <c r="D11" s="102" t="s">
        <v>40</v>
      </c>
      <c r="E11" s="102" t="s">
        <v>41</v>
      </c>
      <c r="F11" s="103"/>
      <c r="G11" s="104" t="s">
        <v>42</v>
      </c>
      <c r="H11" s="104" t="s">
        <v>43</v>
      </c>
      <c r="I11" s="102" t="s">
        <v>44</v>
      </c>
    </row>
    <row r="12" spans="1:9">
      <c r="A12" s="105">
        <v>1</v>
      </c>
      <c r="B12" s="106">
        <v>44202</v>
      </c>
      <c r="C12" s="107" t="s">
        <v>45</v>
      </c>
      <c r="D12" s="108">
        <v>100</v>
      </c>
      <c r="E12" s="108"/>
      <c r="F12" s="109"/>
      <c r="G12" s="108"/>
      <c r="H12" s="108"/>
      <c r="I12" s="108"/>
    </row>
    <row r="13" spans="1:9">
      <c r="A13" s="110">
        <v>2</v>
      </c>
      <c r="B13" s="111">
        <v>44209</v>
      </c>
      <c r="C13" s="112" t="s">
        <v>46</v>
      </c>
      <c r="D13" s="113"/>
      <c r="E13" s="113">
        <v>4.95</v>
      </c>
      <c r="F13" s="109"/>
      <c r="G13" s="113"/>
      <c r="H13" s="113">
        <v>0.85909090909090913</v>
      </c>
      <c r="I13" s="113">
        <v>4.0909090909090908</v>
      </c>
    </row>
    <row r="14" spans="1:9">
      <c r="A14" s="110">
        <v>3</v>
      </c>
      <c r="B14" s="111">
        <v>44210</v>
      </c>
      <c r="C14" s="112" t="s">
        <v>47</v>
      </c>
      <c r="D14" s="113"/>
      <c r="E14" s="113">
        <v>43.5</v>
      </c>
      <c r="F14" s="109"/>
      <c r="G14" s="113">
        <f>SUM(E14*9/109)</f>
        <v>3.5917431192660549</v>
      </c>
      <c r="H14" s="113"/>
      <c r="I14" s="113">
        <f>SUM(E14-G14)</f>
        <v>39.908256880733944</v>
      </c>
    </row>
    <row r="15" spans="1:9">
      <c r="A15" s="110">
        <v>4</v>
      </c>
      <c r="B15" s="111">
        <v>44210</v>
      </c>
      <c r="C15" s="112" t="s">
        <v>48</v>
      </c>
      <c r="D15" s="113"/>
      <c r="E15" s="113">
        <v>14.75</v>
      </c>
      <c r="F15" s="109"/>
      <c r="G15" s="113">
        <f>SUM(E15*9/109)</f>
        <v>1.2178899082568808</v>
      </c>
      <c r="H15" s="113"/>
      <c r="I15" s="113">
        <f>SUM(E15-G15)</f>
        <v>13.532110091743119</v>
      </c>
    </row>
    <row r="16" spans="1:9">
      <c r="A16" s="110">
        <v>5</v>
      </c>
      <c r="B16" s="111">
        <v>44223</v>
      </c>
      <c r="C16" s="112" t="s">
        <v>49</v>
      </c>
      <c r="D16" s="113"/>
      <c r="E16" s="113">
        <v>20</v>
      </c>
      <c r="F16" s="109"/>
      <c r="G16" s="113"/>
      <c r="H16" s="113">
        <v>3.4710743801652892</v>
      </c>
      <c r="I16" s="113">
        <v>16.528925619834709</v>
      </c>
    </row>
    <row r="17" spans="1:9" ht="15.75" thickBot="1">
      <c r="A17" s="110">
        <v>6</v>
      </c>
      <c r="B17" s="111">
        <v>44225</v>
      </c>
      <c r="C17" s="112" t="s">
        <v>50</v>
      </c>
      <c r="D17" s="113"/>
      <c r="E17" s="113">
        <v>12.5</v>
      </c>
      <c r="F17" s="109"/>
      <c r="G17" s="113">
        <f t="shared" ref="G17" si="0">SUM(E17*9/109)</f>
        <v>1.0321100917431192</v>
      </c>
      <c r="H17" s="113"/>
      <c r="I17" s="113">
        <f>SUM(E17-G17)</f>
        <v>11.467889908256881</v>
      </c>
    </row>
    <row r="18" spans="1:9" ht="15.75" thickBot="1">
      <c r="A18" s="114"/>
      <c r="B18" s="115"/>
      <c r="C18" s="116" t="s">
        <v>51</v>
      </c>
      <c r="D18" s="117">
        <v>100</v>
      </c>
      <c r="E18" s="118">
        <v>95.7</v>
      </c>
      <c r="F18" s="119"/>
      <c r="G18" s="120">
        <f>SUM(G12:G17)</f>
        <v>5.8417431192660549</v>
      </c>
      <c r="H18" s="120">
        <f>SUM(H13:H17)</f>
        <v>4.3301652892561986</v>
      </c>
      <c r="I18" s="120">
        <f>SUM(I13:I17)</f>
        <v>85.528091591477747</v>
      </c>
    </row>
    <row r="19" spans="1:9" ht="15.75" thickBot="1">
      <c r="A19" s="121"/>
      <c r="B19" s="122"/>
      <c r="C19" s="123"/>
      <c r="D19" s="124"/>
      <c r="E19" s="124"/>
      <c r="F19" s="125"/>
      <c r="G19" s="124"/>
      <c r="H19" s="124"/>
      <c r="I19" s="124"/>
    </row>
    <row r="20" spans="1:9" ht="15.75" thickBot="1">
      <c r="A20" s="123"/>
      <c r="B20" s="122"/>
      <c r="C20" s="126" t="s">
        <v>52</v>
      </c>
      <c r="D20" s="127">
        <v>4.2999999999999972</v>
      </c>
      <c r="E20" s="124"/>
      <c r="F20" s="125"/>
      <c r="G20" s="124"/>
      <c r="H20" s="124"/>
      <c r="I20" s="124"/>
    </row>
    <row r="21" spans="1:9">
      <c r="A21" s="123"/>
      <c r="B21" s="122"/>
      <c r="C21" s="128"/>
      <c r="D21" s="129"/>
      <c r="E21" s="124"/>
      <c r="F21" s="125"/>
      <c r="G21" s="124"/>
      <c r="H21" s="124"/>
      <c r="I21" s="124"/>
    </row>
    <row r="22" spans="1:9">
      <c r="A22" s="123"/>
      <c r="B22" s="122"/>
      <c r="C22" s="128"/>
      <c r="D22" s="129"/>
      <c r="E22" s="124"/>
      <c r="F22" s="125"/>
      <c r="G22" s="124"/>
      <c r="H22" s="124"/>
      <c r="I22" s="124"/>
    </row>
    <row r="23" spans="1:9">
      <c r="A23" s="130"/>
      <c r="B23" s="94"/>
      <c r="C23" s="130"/>
      <c r="D23" s="130"/>
      <c r="E23" s="130"/>
      <c r="F23" s="131"/>
      <c r="G23" s="130"/>
      <c r="H23" s="130"/>
      <c r="I23" s="130"/>
    </row>
    <row r="24" spans="1:9">
      <c r="A24" s="130"/>
      <c r="B24" s="94"/>
      <c r="C24" s="130"/>
      <c r="D24" s="130"/>
      <c r="E24" s="130"/>
      <c r="F24" s="131"/>
      <c r="G24" s="130"/>
      <c r="H24" s="130"/>
      <c r="I24" s="130"/>
    </row>
    <row r="25" spans="1:9">
      <c r="A25" s="149" t="s">
        <v>22</v>
      </c>
      <c r="B25" s="150"/>
      <c r="C25" s="150"/>
      <c r="D25" s="150"/>
      <c r="E25" s="150"/>
      <c r="F25" s="150"/>
      <c r="G25" s="150"/>
      <c r="H25" s="150"/>
      <c r="I25" s="150"/>
    </row>
  </sheetData>
  <mergeCells count="1">
    <mergeCell ref="A25:I25"/>
  </mergeCells>
  <phoneticPr fontId="16" type="noConversion"/>
  <pageMargins left="0.7" right="0.7" top="0.75" bottom="0.75" header="0.3" footer="0.3"/>
  <pageSetup orientation="portrait" horizontalDpi="1200" verticalDpi="1200" r:id="rId1"/>
  <headerFooter>
    <oddHeader>&amp;L&amp;G</oddHeader>
    <oddFooter>&amp;RApril 2021, p.&amp;P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D15A1CC821E448408409DC6C7347C" ma:contentTypeVersion="10" ma:contentTypeDescription="Een nieuw document maken." ma:contentTypeScope="" ma:versionID="4cd5933bd789e3bca35853578c1c7b39">
  <xsd:schema xmlns:xsd="http://www.w3.org/2001/XMLSchema" xmlns:xs="http://www.w3.org/2001/XMLSchema" xmlns:p="http://schemas.microsoft.com/office/2006/metadata/properties" xmlns:ns2="31c038ec-d27f-40d4-9280-da6d0625cb26" targetNamespace="http://schemas.microsoft.com/office/2006/metadata/properties" ma:root="true" ma:fieldsID="ee5dc11de7f92962b8c1e996cab1df11" ns2:_="">
    <xsd:import namespace="31c038ec-d27f-40d4-9280-da6d0625c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038ec-d27f-40d4-9280-da6d0625c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0AF72-B710-49DF-8FB6-AD3E6C210F97}"/>
</file>

<file path=customXml/itemProps2.xml><?xml version="1.0" encoding="utf-8"?>
<ds:datastoreItem xmlns:ds="http://schemas.openxmlformats.org/officeDocument/2006/customXml" ds:itemID="{9EEC3E43-E984-46BB-80B8-D2314A343704}"/>
</file>

<file path=customXml/itemProps3.xml><?xml version="1.0" encoding="utf-8"?>
<ds:datastoreItem xmlns:ds="http://schemas.openxmlformats.org/officeDocument/2006/customXml" ds:itemID="{D231562E-998F-4BEC-A5E2-252C6DDB2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Amsterdamse Hogeschool voor de Kunsten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Nienke Bos</dc:creator>
  <cp:keywords/>
  <dc:description/>
  <cp:lastModifiedBy>Judith Prins</cp:lastModifiedBy>
  <cp:revision/>
  <dcterms:created xsi:type="dcterms:W3CDTF">2018-06-26T07:36:46Z</dcterms:created>
  <dcterms:modified xsi:type="dcterms:W3CDTF">2021-04-12T15:18:18Z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0x010100B11D15A1CC821E448408409DC6C7347C</vt:lpwstr>
  </property>
  <property fmtid="{D5CDD505-2E9C-101B-9397-08002B2CF9AE}" pid="3" name="ComplianceAssetId">
    <vt:lpwstr/>
  </property>
</Properties>
</file>